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共有(残間)\労務問題調査\R08夏季賞与\001_実施\"/>
    </mc:Choice>
  </mc:AlternateContent>
  <xr:revisionPtr revIDLastSave="0" documentId="13_ncr:1_{2A15F330-E42D-4AB5-A865-27751C8934AD}" xr6:coauthVersionLast="47" xr6:coauthVersionMax="47" xr10:uidLastSave="{00000000-0000-0000-0000-000000000000}"/>
  <bookViews>
    <workbookView xWindow="-120" yWindow="-120" windowWidth="20730" windowHeight="11040" xr2:uid="{C49D488B-3C05-4CC1-873E-B528FC030769}"/>
  </bookViews>
  <sheets>
    <sheet name="入力(調査票)" sheetId="3" r:id="rId1"/>
    <sheet name="集計用シート" sheetId="1" state="hidden" r:id="rId2"/>
  </sheets>
  <definedNames>
    <definedName name="_xlnm.Print_Area" localSheetId="0">'入力(調査票)'!$A$1:$R$85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4" i="1" l="1"/>
  <c r="BD4" i="1"/>
  <c r="BC4" i="1"/>
  <c r="BB4" i="1"/>
  <c r="BA4" i="1"/>
  <c r="AZ4" i="1"/>
  <c r="AY4" i="1"/>
  <c r="AX4" i="1"/>
  <c r="AW4" i="1"/>
  <c r="AV4" i="1"/>
  <c r="AU4" i="1"/>
  <c r="AT4" i="1"/>
  <c r="AS4" i="1"/>
  <c r="AR4" i="1"/>
  <c r="AQ4" i="1"/>
  <c r="AP4" i="1"/>
  <c r="AN4" i="1"/>
  <c r="AM4" i="1"/>
  <c r="AK4" i="1"/>
  <c r="AJ4" i="1"/>
  <c r="AI4" i="1"/>
  <c r="AH4" i="1"/>
  <c r="AG4" i="1"/>
  <c r="AE4" i="1"/>
  <c r="AD4" i="1"/>
  <c r="AB4" i="1"/>
  <c r="AA4" i="1"/>
  <c r="Z4" i="1"/>
  <c r="Y4" i="1"/>
  <c r="X4" i="1"/>
  <c r="W4" i="1"/>
  <c r="V4" i="1"/>
  <c r="U4" i="1"/>
  <c r="T4" i="1"/>
  <c r="S4" i="1"/>
  <c r="R4" i="1"/>
  <c r="Q4" i="1"/>
  <c r="P4" i="1"/>
  <c r="O4" i="1"/>
  <c r="N4" i="1"/>
  <c r="M4" i="1"/>
  <c r="L4" i="1"/>
  <c r="K4" i="1"/>
  <c r="J4" i="1"/>
  <c r="I4" i="1"/>
  <c r="H4" i="1"/>
  <c r="G4" i="1"/>
  <c r="F4" i="1"/>
  <c r="BG4" i="1"/>
  <c r="BF4" i="1" s="1"/>
  <c r="BE11" i="1" l="1"/>
  <c r="BA11" i="1"/>
  <c r="BD11" i="1"/>
  <c r="AZ11" i="1"/>
  <c r="BC11" i="1"/>
  <c r="AY11" i="1"/>
  <c r="BB11" i="1"/>
  <c r="AX11" i="1"/>
  <c r="AW11" i="1"/>
  <c r="AS11" i="1"/>
  <c r="AV11" i="1"/>
  <c r="AR11" i="1"/>
  <c r="AU11" i="1"/>
  <c r="AQ11" i="1"/>
  <c r="AT11" i="1"/>
  <c r="AP11" i="1"/>
  <c r="AN11" i="1"/>
  <c r="AM11" i="1"/>
  <c r="AK11" i="1"/>
  <c r="AK12" i="1" s="1"/>
  <c r="AJ11" i="1"/>
  <c r="AJ12" i="1" s="1"/>
  <c r="AI7" i="1"/>
  <c r="AH7" i="1"/>
  <c r="AG7" i="1"/>
  <c r="AM12" i="1" l="1"/>
  <c r="AN12" i="1"/>
  <c r="Z7" i="1"/>
  <c r="Y7" i="1"/>
  <c r="X7" i="1"/>
  <c r="W7" i="1"/>
  <c r="V7" i="1"/>
  <c r="U7" i="1"/>
  <c r="T7" i="1"/>
  <c r="S7" i="1"/>
  <c r="R7" i="1"/>
  <c r="Q7" i="1"/>
  <c r="P7" i="1"/>
  <c r="O7" i="1"/>
  <c r="N7" i="1"/>
  <c r="G11" i="1"/>
  <c r="L7" i="1"/>
  <c r="P47" i="3"/>
  <c r="P46" i="3"/>
  <c r="P62" i="3"/>
  <c r="P61" i="3"/>
  <c r="F11" i="1"/>
  <c r="F12" i="1" l="1"/>
  <c r="AE11" i="1" l="1"/>
  <c r="AD11" i="1"/>
  <c r="AB11" i="1"/>
  <c r="AA11" i="1"/>
  <c r="K11" i="1"/>
  <c r="K12" i="1" s="1"/>
  <c r="J11" i="1"/>
  <c r="J12" i="1" s="1"/>
  <c r="I11" i="1"/>
  <c r="H11" i="1"/>
  <c r="H12" i="1" s="1"/>
  <c r="M7" i="1"/>
  <c r="I12" i="1" l="1"/>
  <c r="AA12" i="1"/>
  <c r="AB12" i="1"/>
  <c r="AD12" i="1"/>
  <c r="AE12" i="1"/>
  <c r="G12" i="1"/>
</calcChain>
</file>

<file path=xl/sharedStrings.xml><?xml version="1.0" encoding="utf-8"?>
<sst xmlns="http://schemas.openxmlformats.org/spreadsheetml/2006/main" count="192" uniqueCount="155">
  <si>
    <t>№</t>
  </si>
  <si>
    <t>業種</t>
  </si>
  <si>
    <t>企業</t>
  </si>
  <si>
    <t>製・非</t>
  </si>
  <si>
    <t>規模</t>
  </si>
  <si>
    <t>事業所名</t>
    <rPh sb="0" eb="4">
      <t>ジギョウショメイ</t>
    </rPh>
    <phoneticPr fontId="2"/>
  </si>
  <si>
    <t>所在地</t>
    <rPh sb="0" eb="3">
      <t>ショザイチ</t>
    </rPh>
    <phoneticPr fontId="2"/>
  </si>
  <si>
    <t>電話番号</t>
    <rPh sb="0" eb="4">
      <t>デンワバンゴウ</t>
    </rPh>
    <phoneticPr fontId="2"/>
  </si>
  <si>
    <t>e-mail</t>
    <phoneticPr fontId="2"/>
  </si>
  <si>
    <t>従業員数</t>
    <rPh sb="0" eb="4">
      <t>ジュウギョウインスウ</t>
    </rPh>
    <phoneticPr fontId="2"/>
  </si>
  <si>
    <t>平均年齢</t>
    <rPh sb="0" eb="4">
      <t>ヘイキンネンレイ</t>
    </rPh>
    <phoneticPr fontId="2"/>
  </si>
  <si>
    <t>平均勤続年数</t>
    <rPh sb="0" eb="6">
      <t>ヘイキンキンゾクネンスウ</t>
    </rPh>
    <phoneticPr fontId="2"/>
  </si>
  <si>
    <t>人</t>
    <rPh sb="0" eb="1">
      <t>ヒト</t>
    </rPh>
    <phoneticPr fontId="2"/>
  </si>
  <si>
    <t>歳</t>
    <rPh sb="0" eb="1">
      <t>サイ</t>
    </rPh>
    <phoneticPr fontId="2"/>
  </si>
  <si>
    <t>年</t>
    <rPh sb="0" eb="1">
      <t>ネン</t>
    </rPh>
    <phoneticPr fontId="2"/>
  </si>
  <si>
    <t>円</t>
  </si>
  <si>
    <t>ヵ月</t>
  </si>
  <si>
    <t>昨年実績</t>
  </si>
  <si>
    <t>イ.ある</t>
    <phoneticPr fontId="2"/>
  </si>
  <si>
    <t>ロ.ない</t>
    <phoneticPr fontId="2"/>
  </si>
  <si>
    <t>※本シートは集計処理用のシートです。回答者様は、「入力(調査票)」シートへのご回答をお願いいたします。</t>
    <rPh sb="1" eb="2">
      <t>ホン</t>
    </rPh>
    <rPh sb="6" eb="8">
      <t>シュウケイ</t>
    </rPh>
    <rPh sb="8" eb="10">
      <t>ショリ</t>
    </rPh>
    <rPh sb="10" eb="11">
      <t>ヨウ</t>
    </rPh>
    <rPh sb="18" eb="21">
      <t>カイトウシャ</t>
    </rPh>
    <rPh sb="21" eb="22">
      <t>サマ</t>
    </rPh>
    <rPh sb="25" eb="27">
      <t>ニュウリョク</t>
    </rPh>
    <rPh sb="28" eb="31">
      <t>チョウサヒョウ</t>
    </rPh>
    <rPh sb="39" eb="41">
      <t>カイトウ</t>
    </rPh>
    <rPh sb="43" eb="44">
      <t>ネガ</t>
    </rPh>
    <phoneticPr fontId="2"/>
  </si>
  <si>
    <t>支給率…(ｂ÷a)</t>
    <phoneticPr fontId="2"/>
  </si>
  <si>
    <t>◇ 貴社の概要</t>
  </si>
  <si>
    <t xml:space="preserve">調査締切 </t>
    <phoneticPr fontId="2"/>
  </si>
  <si>
    <t xml:space="preserve">調査時点 </t>
    <phoneticPr fontId="2"/>
  </si>
  <si>
    <t>○</t>
  </si>
  <si>
    <t>選択肢式のプルダウン</t>
    <rPh sb="0" eb="4">
      <t>センタクシシキ</t>
    </rPh>
    <phoneticPr fontId="2"/>
  </si>
  <si>
    <t>※ご協力ありがとうございました。</t>
  </si>
  <si>
    <t>送信先：</t>
    <rPh sb="0" eb="3">
      <t>ソウシンサキ</t>
    </rPh>
    <phoneticPr fontId="2"/>
  </si>
  <si>
    <t>返信期日</t>
    <rPh sb="0" eb="4">
      <t>ヘンシンキジツ</t>
    </rPh>
    <phoneticPr fontId="2"/>
  </si>
  <si>
    <t/>
  </si>
  <si>
    <t>数値の未入力検出</t>
    <rPh sb="0" eb="2">
      <t>スウチ</t>
    </rPh>
    <rPh sb="3" eb="6">
      <t>ミニュウリョク</t>
    </rPh>
    <rPh sb="6" eb="8">
      <t>ケンシュツ</t>
    </rPh>
    <phoneticPr fontId="2"/>
  </si>
  <si>
    <t>男数</t>
  </si>
  <si>
    <t>女数</t>
  </si>
  <si>
    <t>男歳</t>
  </si>
  <si>
    <t>女歳</t>
  </si>
  <si>
    <t>男勤</t>
  </si>
  <si>
    <t>女勤</t>
  </si>
  <si>
    <t>労組イ</t>
    <rPh sb="0" eb="2">
      <t>ロウソ</t>
    </rPh>
    <phoneticPr fontId="2"/>
  </si>
  <si>
    <t>労組ロ</t>
    <rPh sb="0" eb="2">
      <t>ロウソ</t>
    </rPh>
    <phoneticPr fontId="2"/>
  </si>
  <si>
    <t>１Ａイ</t>
  </si>
  <si>
    <t>１Ａロ</t>
  </si>
  <si>
    <t>１Ａハ</t>
  </si>
  <si>
    <t>１Ａニ</t>
  </si>
  <si>
    <t>１Ａホ</t>
  </si>
  <si>
    <t>１Ｂイ</t>
  </si>
  <si>
    <t>１Ｂロ</t>
  </si>
  <si>
    <t>１Ｃイ</t>
  </si>
  <si>
    <t>１Ｃロ</t>
  </si>
  <si>
    <t>１Ｃハ</t>
  </si>
  <si>
    <t>１Ｃニ</t>
  </si>
  <si>
    <t>１Ｄ</t>
  </si>
  <si>
    <t>１Ｅ</t>
  </si>
  <si>
    <t>春所定内給与</t>
    <rPh sb="0" eb="1">
      <t>ハル</t>
    </rPh>
    <rPh sb="1" eb="4">
      <t>ショテイナイ</t>
    </rPh>
    <rPh sb="4" eb="6">
      <t>キュウヨ</t>
    </rPh>
    <phoneticPr fontId="2"/>
  </si>
  <si>
    <t>春実績額</t>
    <rPh sb="0" eb="1">
      <t>ハル</t>
    </rPh>
    <rPh sb="1" eb="3">
      <t>ジッセキ</t>
    </rPh>
    <rPh sb="3" eb="4">
      <t>ガク</t>
    </rPh>
    <phoneticPr fontId="2"/>
  </si>
  <si>
    <t>春季賃上率</t>
    <rPh sb="0" eb="1">
      <t>ハル</t>
    </rPh>
    <rPh sb="1" eb="2">
      <t>キ</t>
    </rPh>
    <rPh sb="2" eb="4">
      <t>チンア</t>
    </rPh>
    <phoneticPr fontId="2"/>
  </si>
  <si>
    <t>昨年春所定内給与</t>
    <rPh sb="0" eb="2">
      <t>サクネン</t>
    </rPh>
    <rPh sb="2" eb="3">
      <t>ハル</t>
    </rPh>
    <rPh sb="3" eb="6">
      <t>ショテイナイ</t>
    </rPh>
    <rPh sb="6" eb="8">
      <t>キュウヨ</t>
    </rPh>
    <phoneticPr fontId="2"/>
  </si>
  <si>
    <t>昨年春実績額</t>
    <rPh sb="2" eb="3">
      <t>ハル</t>
    </rPh>
    <rPh sb="5" eb="6">
      <t>ガク</t>
    </rPh>
    <phoneticPr fontId="2"/>
  </si>
  <si>
    <t>昨年春実績率</t>
    <rPh sb="2" eb="3">
      <t>ハル</t>
    </rPh>
    <rPh sb="5" eb="6">
      <t>リツ</t>
    </rPh>
    <phoneticPr fontId="2"/>
  </si>
  <si>
    <t>Ⅱ２イ</t>
  </si>
  <si>
    <t>Ⅱ２ロ</t>
  </si>
  <si>
    <t>Ⅱ２ハ</t>
  </si>
  <si>
    <t>所定内給与</t>
    <rPh sb="0" eb="3">
      <t>ショテイナイ</t>
    </rPh>
    <rPh sb="3" eb="5">
      <t>キュウヨ</t>
    </rPh>
    <phoneticPr fontId="2"/>
  </si>
  <si>
    <t>夏見込額</t>
    <rPh sb="0" eb="1">
      <t>ナツ</t>
    </rPh>
    <rPh sb="1" eb="3">
      <t>ミコ</t>
    </rPh>
    <rPh sb="3" eb="4">
      <t>ガク</t>
    </rPh>
    <phoneticPr fontId="2"/>
  </si>
  <si>
    <t>夏季支給率</t>
    <rPh sb="0" eb="1">
      <t>ナツ</t>
    </rPh>
    <rPh sb="1" eb="2">
      <t>キ</t>
    </rPh>
    <rPh sb="2" eb="4">
      <t>シキュウ</t>
    </rPh>
    <phoneticPr fontId="2"/>
  </si>
  <si>
    <t>昨年所定内給与</t>
    <rPh sb="0" eb="2">
      <t>サクネン</t>
    </rPh>
    <rPh sb="2" eb="5">
      <t>ショテイナイ</t>
    </rPh>
    <rPh sb="5" eb="7">
      <t>キュウヨ</t>
    </rPh>
    <phoneticPr fontId="2"/>
  </si>
  <si>
    <t>昨年夏実績</t>
    <rPh sb="2" eb="3">
      <t>ナツ</t>
    </rPh>
    <phoneticPr fontId="2"/>
  </si>
  <si>
    <t>昨年夏実績率</t>
    <rPh sb="2" eb="3">
      <t>ナツ</t>
    </rPh>
    <rPh sb="5" eb="6">
      <t>リツ</t>
    </rPh>
    <phoneticPr fontId="2"/>
  </si>
  <si>
    <t>高校卒・事務系</t>
    <rPh sb="0" eb="3">
      <t>コウコウソツ</t>
    </rPh>
    <rPh sb="4" eb="7">
      <t>ジムケイ</t>
    </rPh>
    <phoneticPr fontId="2"/>
  </si>
  <si>
    <t>専門卒・事務系</t>
    <rPh sb="0" eb="2">
      <t>センモン</t>
    </rPh>
    <rPh sb="2" eb="3">
      <t>ソツ</t>
    </rPh>
    <rPh sb="4" eb="7">
      <t>ジムケイ</t>
    </rPh>
    <phoneticPr fontId="2"/>
  </si>
  <si>
    <t>短大卒・事務系</t>
    <rPh sb="0" eb="2">
      <t>タンダイ</t>
    </rPh>
    <rPh sb="2" eb="3">
      <t>ソツ</t>
    </rPh>
    <rPh sb="4" eb="7">
      <t>ジムケイ</t>
    </rPh>
    <phoneticPr fontId="2"/>
  </si>
  <si>
    <t>大学卒・事務系</t>
    <rPh sb="0" eb="3">
      <t>ダイソツ</t>
    </rPh>
    <rPh sb="4" eb="7">
      <t>ジムケイ</t>
    </rPh>
    <phoneticPr fontId="2"/>
  </si>
  <si>
    <t>高校卒・技術系</t>
    <rPh sb="0" eb="3">
      <t>コウコウソツ</t>
    </rPh>
    <rPh sb="4" eb="7">
      <t>ギジュツケイ</t>
    </rPh>
    <phoneticPr fontId="2"/>
  </si>
  <si>
    <t>専門卒・技術系</t>
    <rPh sb="0" eb="2">
      <t>センモン</t>
    </rPh>
    <rPh sb="2" eb="3">
      <t>ソツ</t>
    </rPh>
    <rPh sb="4" eb="7">
      <t>ギジュツケイ</t>
    </rPh>
    <phoneticPr fontId="2"/>
  </si>
  <si>
    <t>短大卒・技術系</t>
    <rPh sb="0" eb="2">
      <t>タンダイ</t>
    </rPh>
    <rPh sb="2" eb="3">
      <t>ソツ</t>
    </rPh>
    <rPh sb="4" eb="7">
      <t>ギジュツケイ</t>
    </rPh>
    <phoneticPr fontId="2"/>
  </si>
  <si>
    <t>大学卒・技術系</t>
    <rPh sb="0" eb="3">
      <t>ダイガクソツ</t>
    </rPh>
    <rPh sb="4" eb="7">
      <t>ギジュツケイ</t>
    </rPh>
    <phoneticPr fontId="2"/>
  </si>
  <si>
    <t>事務系・高卒初任給</t>
    <rPh sb="0" eb="3">
      <t>ジムケイ</t>
    </rPh>
    <rPh sb="4" eb="6">
      <t>コウソツ</t>
    </rPh>
    <rPh sb="6" eb="9">
      <t>ショニンキュウ</t>
    </rPh>
    <phoneticPr fontId="2"/>
  </si>
  <si>
    <t>事務系・専卒初任給</t>
    <rPh sb="0" eb="3">
      <t>ジムケイ</t>
    </rPh>
    <rPh sb="4" eb="5">
      <t>セン</t>
    </rPh>
    <rPh sb="5" eb="6">
      <t>コウソツ</t>
    </rPh>
    <rPh sb="6" eb="9">
      <t>ショニンキュウ</t>
    </rPh>
    <phoneticPr fontId="2"/>
  </si>
  <si>
    <t>事務系・短卒初任給</t>
    <rPh sb="0" eb="3">
      <t>ジムケイ</t>
    </rPh>
    <rPh sb="4" eb="5">
      <t>タン</t>
    </rPh>
    <rPh sb="5" eb="6">
      <t>ソツ</t>
    </rPh>
    <rPh sb="6" eb="9">
      <t>ショニンキュウ</t>
    </rPh>
    <phoneticPr fontId="2"/>
  </si>
  <si>
    <t>事務系・大卒初任給</t>
    <rPh sb="0" eb="3">
      <t>ジムケイ</t>
    </rPh>
    <rPh sb="4" eb="6">
      <t>ダイソツ</t>
    </rPh>
    <rPh sb="6" eb="9">
      <t>ショニンキュウ</t>
    </rPh>
    <phoneticPr fontId="2"/>
  </si>
  <si>
    <t>技術系・高卒初任給</t>
    <rPh sb="0" eb="3">
      <t>ギジュツケイ</t>
    </rPh>
    <rPh sb="4" eb="6">
      <t>コウソツ</t>
    </rPh>
    <rPh sb="6" eb="9">
      <t>ショニンキュウ</t>
    </rPh>
    <phoneticPr fontId="2"/>
  </si>
  <si>
    <t>技術系・専卒初任給</t>
    <rPh sb="0" eb="3">
      <t>ギジュツケイ</t>
    </rPh>
    <rPh sb="4" eb="5">
      <t>セン</t>
    </rPh>
    <rPh sb="5" eb="6">
      <t>コウソツ</t>
    </rPh>
    <rPh sb="6" eb="9">
      <t>ショニンキュウ</t>
    </rPh>
    <phoneticPr fontId="2"/>
  </si>
  <si>
    <t>技術系・短卒初任給</t>
    <rPh sb="0" eb="3">
      <t>ギジュツケイ</t>
    </rPh>
    <rPh sb="4" eb="5">
      <t>タン</t>
    </rPh>
    <rPh sb="5" eb="6">
      <t>ソツ</t>
    </rPh>
    <rPh sb="6" eb="9">
      <t>ショニンキュウ</t>
    </rPh>
    <phoneticPr fontId="2"/>
  </si>
  <si>
    <t>技術系・大卒初任給</t>
    <rPh sb="0" eb="3">
      <t>ギジュツケイ</t>
    </rPh>
    <rPh sb="4" eb="6">
      <t>ダイソツ</t>
    </rPh>
    <rPh sb="6" eb="9">
      <t>ショニンキュウ</t>
    </rPh>
    <phoneticPr fontId="2"/>
  </si>
  <si>
    <t>メールアドレス</t>
  </si>
  <si>
    <t>Ⅰ　春季賃金改定状況について</t>
    <phoneticPr fontId="2"/>
  </si>
  <si>
    <t>（注）すべての項目に関して、役員、嘱託、パート、派遣社員、休職中等の人は対象から除いてください。</t>
    <rPh sb="7" eb="9">
      <t>コウモク</t>
    </rPh>
    <rPh sb="10" eb="11">
      <t>カン</t>
    </rPh>
    <phoneticPr fontId="2"/>
  </si>
  <si>
    <t>設問１　貴社では、今春賃金改定を行いましたか。Ａ～Ｅのいずれかに「○」を付し、
　　　　Ａ～Ｃはその内容等についても「○」を付してください。</t>
    <phoneticPr fontId="2"/>
  </si>
  <si>
    <t>Ａ　賃上げを行った。</t>
  </si>
  <si>
    <t>イ．定期昇給・ベースアップ共に行った。</t>
  </si>
  <si>
    <t>ロ．定期昇給は据置き、ベースアップのみ行った。</t>
  </si>
  <si>
    <t>Ｂ　賃金を据置いた。</t>
  </si>
  <si>
    <t>ロ．職階、貢献度等に応じた個別対応を行ったが、トータルとしては据置きを図った。</t>
  </si>
  <si>
    <t>Ｃ　賃金の減額を行った。</t>
  </si>
  <si>
    <t>Ｄ　今後、賃上げを実施する予定である。</t>
  </si>
  <si>
    <t>Ｅ　今後、賃金の減額を実施する予定である。</t>
  </si>
  <si>
    <t>ハ．ベースアップを据置き、定期昇給のみ行った。</t>
    <phoneticPr fontId="2"/>
  </si>
  <si>
    <t>ニ．定期昇給・ベースアップの区別なく賃上げを実施した。</t>
    <phoneticPr fontId="2"/>
  </si>
  <si>
    <t>ホ．職階、貢献度等に応じた個別対応を行ったが、トータルとしては賃上げを実施した。</t>
    <phoneticPr fontId="2"/>
  </si>
  <si>
    <t>イ．全員一律に据置いた。　</t>
    <phoneticPr fontId="2"/>
  </si>
  <si>
    <t>イ．全員一律に賃金水準の引き下げを行った。</t>
    <phoneticPr fontId="2"/>
  </si>
  <si>
    <t>ロ．職階、貢献度等に応じた個別対応を行ったが、トータルとしては賃金総額の減額を図った。</t>
    <phoneticPr fontId="2"/>
  </si>
  <si>
    <t>ハ．基本給は据置いたが、諸手当の一部を減額した。</t>
    <phoneticPr fontId="2"/>
  </si>
  <si>
    <t>ニ．諸手当は据置いたが、基本給を減額した。</t>
    <phoneticPr fontId="2"/>
  </si>
  <si>
    <t>労働組合の有無
(該当する方に「○」）</t>
    <rPh sb="0" eb="4">
      <t>ロウドウクミアイ</t>
    </rPh>
    <rPh sb="5" eb="7">
      <t>ウム</t>
    </rPh>
    <rPh sb="9" eb="11">
      <t>ガイトウ</t>
    </rPh>
    <rPh sb="13" eb="14">
      <t>ホウ</t>
    </rPh>
    <phoneticPr fontId="2"/>
  </si>
  <si>
    <t>（注2）所定内給与とは、所定内労働時間の勤務に対して支払われる給与です。時間外手当、休日出勤手当、宿日直手当、
　　　通勤手当等は除いてください。</t>
    <phoneticPr fontId="2"/>
  </si>
  <si>
    <t>設問２　≪【設問１】でＡ（賃上げを行った）に「○」を付した企業のみお答えください。≫
　　　　今春の賃上げ結果、並びに昨年の実績等についてお答えください。</t>
    <phoneticPr fontId="2"/>
  </si>
  <si>
    <t>今春結果</t>
  </si>
  <si>
    <t>％</t>
  </si>
  <si>
    <t>賃上げ前の平均所定内給与（月額）…a</t>
    <phoneticPr fontId="2"/>
  </si>
  <si>
    <t>平均賃上げ額（月額）…b</t>
    <phoneticPr fontId="2"/>
  </si>
  <si>
    <t>賃上げ率…(ｂ÷a)</t>
    <phoneticPr fontId="2"/>
  </si>
  <si>
    <t>%</t>
    <phoneticPr fontId="2"/>
  </si>
  <si>
    <t>今春結果</t>
    <rPh sb="0" eb="4">
      <t>コンシュンケッカ</t>
    </rPh>
    <phoneticPr fontId="2"/>
  </si>
  <si>
    <t>Ⅱ　夏季賞与支給見込みについて</t>
    <phoneticPr fontId="2"/>
  </si>
  <si>
    <t>ハ．支給するかどうか未定</t>
  </si>
  <si>
    <t>イ．支給する</t>
    <phoneticPr fontId="2"/>
  </si>
  <si>
    <t>ロ．支給しない</t>
    <phoneticPr fontId="2"/>
  </si>
  <si>
    <t>平均所定内給与(月額)…a</t>
    <phoneticPr fontId="2"/>
  </si>
  <si>
    <t>平均賞与支給額(夏季のみ)…b</t>
    <rPh sb="8" eb="10">
      <t>カキ</t>
    </rPh>
    <phoneticPr fontId="2"/>
  </si>
  <si>
    <t>今夏見込</t>
    <rPh sb="0" eb="2">
      <t>コンカ</t>
    </rPh>
    <phoneticPr fontId="2"/>
  </si>
  <si>
    <t>（注1）集計上の必要性により、今春・昨年の双方ともご記入ください。</t>
    <rPh sb="15" eb="17">
      <t>コンシュン</t>
    </rPh>
    <phoneticPr fontId="2"/>
  </si>
  <si>
    <t>（注1）集計上の必要性により、今夏見込・昨年実績の双方ともご記入ください。</t>
    <rPh sb="15" eb="17">
      <t>コンカ</t>
    </rPh>
    <phoneticPr fontId="2"/>
  </si>
  <si>
    <t>（注2）支給率は、所定内給与に対する支給月数をご記入ください。</t>
    <phoneticPr fontId="2"/>
  </si>
  <si>
    <t>設問１　貴社では、今年の夏季賞与について、現時点ではどのようにお考えですか。
　　　　イ～ハのいずれかに「○」を付してください。</t>
    <phoneticPr fontId="2"/>
  </si>
  <si>
    <t>Ⅲ　新規学卒者採用状況について</t>
    <phoneticPr fontId="2"/>
  </si>
  <si>
    <t>新規学卒者採用人数</t>
  </si>
  <si>
    <t>一人あたりの平均初任給支給額(月額)</t>
  </si>
  <si>
    <t>高校卒</t>
  </si>
  <si>
    <t>人</t>
  </si>
  <si>
    <t>技 術 系</t>
  </si>
  <si>
    <t>専門学校卒</t>
  </si>
  <si>
    <t>短大・高専卒</t>
  </si>
  <si>
    <t>大学卒</t>
  </si>
  <si>
    <t>事 務 系</t>
    <phoneticPr fontId="2"/>
  </si>
  <si>
    <t>(注) 人数記入にあたっては、該当がない場合、０をご記入ください。</t>
    <phoneticPr fontId="2"/>
  </si>
  <si>
    <t>男性</t>
    <rPh sb="0" eb="2">
      <t>ダンセイ</t>
    </rPh>
    <phoneticPr fontId="2"/>
  </si>
  <si>
    <t>女性</t>
    <rPh sb="0" eb="2">
      <t>ジョセイ</t>
    </rPh>
    <phoneticPr fontId="2"/>
  </si>
  <si>
    <r>
      <rPr>
        <b/>
        <sz val="11"/>
        <color theme="1"/>
        <rFont val="ＭＳ ゴシック"/>
        <family val="3"/>
        <charset val="128"/>
      </rPr>
      <t>郵送の場合、</t>
    </r>
    <r>
      <rPr>
        <sz val="11"/>
        <color theme="1"/>
        <rFont val="ＭＳ ゴシック"/>
        <family val="3"/>
        <charset val="128"/>
      </rPr>
      <t>この用紙を、同封の返信用封筒にてご返送ください。</t>
    </r>
    <rPh sb="0" eb="2">
      <t>ユウソウ</t>
    </rPh>
    <rPh sb="3" eb="5">
      <t>バアイ</t>
    </rPh>
    <phoneticPr fontId="2"/>
  </si>
  <si>
    <t>&lt;参考&gt;・定期昇給とは、労働者の勤続年数等に応じて賃金表等により定期的に昇給させること。
 　　　 　 ・ベースアップとは、消費者物価や一般賃金水準等の社会的条件の変化に応じて、会社全体の賃金水準を底上げすること。</t>
    <phoneticPr fontId="2"/>
  </si>
  <si>
    <r>
      <rPr>
        <b/>
        <sz val="11"/>
        <color theme="1"/>
        <rFont val="ＭＳ ゴシック"/>
        <family val="3"/>
        <charset val="128"/>
      </rPr>
      <t>メールの場合、</t>
    </r>
    <r>
      <rPr>
        <sz val="11"/>
        <color theme="1"/>
        <rFont val="ＭＳ ゴシック"/>
        <family val="3"/>
        <charset val="128"/>
      </rPr>
      <t>このファイルをExcelのまま添付し、下記アドレスに送信してください。</t>
    </r>
    <rPh sb="4" eb="6">
      <t>バアイ</t>
    </rPh>
    <rPh sb="22" eb="24">
      <t>テンプ</t>
    </rPh>
    <rPh sb="26" eb="28">
      <t>カキ</t>
    </rPh>
    <rPh sb="33" eb="35">
      <t>ソウシン</t>
    </rPh>
    <phoneticPr fontId="2"/>
  </si>
  <si>
    <t>chosa01@chuokai-gunma.or.jp</t>
    <phoneticPr fontId="2"/>
  </si>
  <si>
    <t>設問２　今年の夏季賞与支給見込額並びに昨年の実績等についてご記入ください。</t>
    <phoneticPr fontId="2"/>
  </si>
  <si>
    <r>
      <rPr>
        <b/>
        <sz val="24"/>
        <color theme="1"/>
        <rFont val="HGPｺﾞｼｯｸM"/>
        <family val="3"/>
        <charset val="128"/>
      </rPr>
      <t>秘</t>
    </r>
    <r>
      <rPr>
        <b/>
        <sz val="24"/>
        <color theme="1"/>
        <rFont val="Courier New"/>
        <family val="3"/>
      </rPr>
      <t xml:space="preserve"> </t>
    </r>
    <r>
      <rPr>
        <b/>
        <sz val="16"/>
        <color theme="1"/>
        <rFont val="BIZ UDゴシック"/>
        <family val="3"/>
        <charset val="128"/>
      </rPr>
      <t>令和８年春季賃金改定状況並びに夏季賞与支給見込等調査票</t>
    </r>
    <phoneticPr fontId="2"/>
  </si>
  <si>
    <t>令和8年</t>
    <phoneticPr fontId="2"/>
  </si>
  <si>
    <t>設問１　貴社における、今春（令和８年４月）の新規学卒者の採用状況及び
　　　　平均初任給支給額についてお答えください。</t>
    <phoneticPr fontId="2"/>
  </si>
  <si>
    <t>業種</t>
    <phoneticPr fontId="2"/>
  </si>
  <si>
    <t>⇒</t>
    <phoneticPr fontId="2"/>
  </si>
  <si>
    <t>×</t>
    <phoneticPr fontId="2"/>
  </si>
  <si>
    <t>メール使用不可</t>
    <rPh sb="3" eb="5">
      <t>シヨウ</t>
    </rPh>
    <rPh sb="5" eb="7">
      <t>フカ</t>
    </rPh>
    <phoneticPr fontId="2"/>
  </si>
  <si>
    <t>無記入</t>
    <rPh sb="0" eb="3">
      <t>ムキニュウ</t>
    </rPh>
    <phoneticPr fontId="2"/>
  </si>
  <si>
    <t>―</t>
    <phoneticPr fontId="2"/>
  </si>
  <si>
    <r>
      <rPr>
        <b/>
        <sz val="12"/>
        <color theme="1"/>
        <rFont val="ＭＳ ゴシック"/>
        <family val="3"/>
        <charset val="128"/>
      </rPr>
      <t>◇秘密の厳守</t>
    </r>
    <r>
      <rPr>
        <sz val="11"/>
        <color theme="1"/>
        <rFont val="ＭＳ ゴシック"/>
        <family val="3"/>
        <charset val="128"/>
      </rPr>
      <t xml:space="preserve">
　調査票に記入された回答については、個人情報等の秘密を厳守し、統計以外の目的に用いることは致しませんので、ありのままをご記入ください。また、貴社の概要にご記入いただいた事項については、回答に係る問い合わせ、調査結果提供、本会の調査依頼以外には使用しません。
</t>
    </r>
    <r>
      <rPr>
        <b/>
        <sz val="12"/>
        <color theme="1"/>
        <rFont val="ＭＳ ゴシック"/>
        <family val="3"/>
        <charset val="128"/>
      </rPr>
      <t>◇お問い合わせ先</t>
    </r>
    <r>
      <rPr>
        <sz val="11"/>
        <color theme="1"/>
        <rFont val="ＭＳ ゴシック"/>
        <family val="3"/>
        <charset val="128"/>
      </rPr>
      <t xml:space="preserve">
　　　群馬県中小企業団体中央会　総務部情報調査課
　　　〒371-0026　群馬県前橋市大手町3-3-1　Tel.027-232-4123　Fax.027-234-2266</t>
    </r>
    <rPh sb="17" eb="19">
      <t>カイトウ</t>
    </rPh>
    <rPh sb="29" eb="30">
      <t>トウ</t>
    </rPh>
    <rPh sb="99" eb="101">
      <t>カイトウ</t>
    </rPh>
    <rPh sb="117" eb="119">
      <t>ホンカイ</t>
    </rPh>
    <rPh sb="120" eb="122">
      <t>チョウサ</t>
    </rPh>
    <rPh sb="122" eb="124">
      <t>イライ</t>
    </rPh>
    <phoneticPr fontId="2"/>
  </si>
  <si>
    <t>６月１１日（木）必着</t>
    <rPh sb="6" eb="7">
      <t>モク</t>
    </rPh>
    <rPh sb="8" eb="10">
      <t>ヒッチャク</t>
    </rPh>
    <phoneticPr fontId="2"/>
  </si>
  <si>
    <t>※速報や次回調査依頼を上欄に記入のアドレス宛に送付します。郵送をご希望の場合は「〇」を付してください。</t>
    <rPh sb="12" eb="13">
      <t>ラン</t>
    </rPh>
    <rPh sb="14" eb="16">
      <t>キニュウ</t>
    </rPh>
    <rPh sb="21" eb="22">
      <t>アテ</t>
    </rPh>
    <rPh sb="23" eb="25">
      <t>ソウフ</t>
    </rPh>
    <rPh sb="29" eb="31">
      <t>ユウソウ</t>
    </rPh>
    <rPh sb="33" eb="35">
      <t>キボウ</t>
    </rPh>
    <rPh sb="36" eb="38">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</si>
</sst>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27" x14ac:knownFonts="1">
    <font>
      <sz val="11"/>
      <color theme="1"/>
      <name val="游ゴシック"/>
      <family val="2"/>
      <charset val="128"/>
      <scheme val="minor"/>
    </font>
    <font>
      <b/>
      <sz val="10"/>
      <name val="ＭＳ Ｐゴシック"/>
      <family val="3"/>
      <charset val="128"/>
    </font>
    <font>
      <sz val="6"/>
      <name val="游ゴシック"/>
      <family val="2"/>
      <charset val="128"/>
      <scheme val="minor"/>
    </font>
    <font>
      <b/>
      <sz val="10"/>
      <color indexed="10"/>
      <name val="ＭＳ Ｐゴシック"/>
      <family val="3"/>
      <charset val="128"/>
    </font>
    <font>
      <b/>
      <sz val="10"/>
      <color rgb="FF009900"/>
      <name val="ＭＳ Ｐゴシック"/>
      <family val="3"/>
      <charset val="128"/>
    </font>
    <font>
      <b/>
      <sz val="12"/>
      <color rgb="FFFF0000"/>
      <name val="游ゴシック"/>
      <family val="3"/>
      <charset val="128"/>
      <scheme val="minor"/>
    </font>
    <font>
      <b/>
      <sz val="36"/>
      <color theme="1"/>
      <name val="HGPｺﾞｼｯｸM"/>
      <family val="3"/>
      <charset val="128"/>
    </font>
    <font>
      <b/>
      <sz val="24"/>
      <color theme="1"/>
      <name val="Courier New"/>
      <family val="3"/>
    </font>
    <font>
      <b/>
      <sz val="16"/>
      <color theme="1"/>
      <name val="ＭＳ ゴシック"/>
      <family val="3"/>
      <charset val="128"/>
    </font>
    <font>
      <u/>
      <sz val="11"/>
      <color theme="10"/>
      <name val="游ゴシック"/>
      <family val="2"/>
      <charset val="128"/>
      <scheme val="minor"/>
    </font>
    <font>
      <b/>
      <sz val="16"/>
      <color theme="1"/>
      <name val="BIZ UDゴシック"/>
      <family val="3"/>
      <charset val="128"/>
    </font>
    <font>
      <b/>
      <sz val="24"/>
      <color theme="1"/>
      <name val="HGPｺﾞｼｯｸM"/>
      <family val="3"/>
      <charset val="128"/>
    </font>
    <font>
      <b/>
      <sz val="10"/>
      <color rgb="FFFF0000"/>
      <name val="ＭＳ Ｐゴシック"/>
      <family val="3"/>
      <charset val="128"/>
    </font>
    <font>
      <sz val="10"/>
      <name val="ＭＳ Ｐゴシック"/>
      <family val="3"/>
      <charset val="128"/>
    </font>
    <font>
      <sz val="11"/>
      <color theme="1"/>
      <name val="ＭＳ ゴシック"/>
      <family val="3"/>
      <charset val="128"/>
    </font>
    <font>
      <b/>
      <sz val="11"/>
      <color theme="1"/>
      <name val="ＭＳ ゴシック"/>
      <family val="3"/>
      <charset val="128"/>
    </font>
    <font>
      <b/>
      <sz val="12"/>
      <color theme="1"/>
      <name val="ＭＳ ゴシック"/>
      <family val="3"/>
      <charset val="128"/>
    </font>
    <font>
      <sz val="9"/>
      <color theme="1"/>
      <name val="ＭＳ ゴシック"/>
      <family val="3"/>
      <charset val="128"/>
    </font>
    <font>
      <sz val="8"/>
      <color theme="1"/>
      <name val="ＭＳ ゴシック"/>
      <family val="3"/>
      <charset val="128"/>
    </font>
    <font>
      <sz val="10.5"/>
      <color theme="1"/>
      <name val="ＭＳ ゴシック"/>
      <family val="3"/>
      <charset val="128"/>
    </font>
    <font>
      <u/>
      <sz val="11"/>
      <color theme="10"/>
      <name val="ＭＳ ゴシック"/>
      <family val="3"/>
      <charset val="128"/>
    </font>
    <font>
      <b/>
      <u/>
      <sz val="11"/>
      <color theme="1"/>
      <name val="ＭＳ ゴシック"/>
      <family val="3"/>
      <charset val="128"/>
    </font>
    <font>
      <sz val="8"/>
      <color theme="1"/>
      <name val="ＭＳ Ｐゴシック"/>
      <family val="3"/>
      <charset val="128"/>
    </font>
    <font>
      <sz val="11"/>
      <color theme="1"/>
      <name val="ＭＳ Ｐゴシック"/>
      <family val="3"/>
      <charset val="128"/>
    </font>
    <font>
      <sz val="10.5"/>
      <color theme="1"/>
      <name val="ＭＳ Ｐゴシック"/>
      <family val="3"/>
      <charset val="128"/>
    </font>
    <font>
      <b/>
      <sz val="10"/>
      <color theme="9" tint="-0.249977111117893"/>
      <name val="ＭＳ Ｐゴシック"/>
      <family val="3"/>
      <charset val="128"/>
    </font>
    <font>
      <sz val="10"/>
      <color theme="1"/>
      <name val="ＭＳ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50"/>
        <bgColor indexed="64"/>
      </patternFill>
    </fill>
    <fill>
      <patternFill patternType="solid">
        <fgColor theme="8" tint="0.79998168889431442"/>
        <bgColor indexed="64"/>
      </patternFill>
    </fill>
    <fill>
      <patternFill patternType="solid">
        <fgColor them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bottom/>
      <diagonal/>
    </border>
    <border>
      <left style="medium">
        <color auto="1"/>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medium">
        <color auto="1"/>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style="double">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29">
    <xf numFmtId="0" fontId="0" fillId="0" borderId="0" xfId="0">
      <alignment vertical="center"/>
    </xf>
    <xf numFmtId="0" fontId="1"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textRotation="255"/>
      <protection locked="0"/>
    </xf>
    <xf numFmtId="0" fontId="1" fillId="2" borderId="4" xfId="0" applyFont="1" applyFill="1" applyBorder="1" applyAlignment="1" applyProtection="1">
      <alignment horizontal="center" vertical="center" textRotation="255"/>
      <protection locked="0"/>
    </xf>
    <xf numFmtId="0" fontId="1" fillId="2" borderId="3" xfId="0" applyFont="1" applyFill="1" applyBorder="1" applyAlignment="1" applyProtection="1">
      <alignment horizontal="center" vertical="center" textRotation="255"/>
      <protection locked="0"/>
    </xf>
    <xf numFmtId="0" fontId="1" fillId="2" borderId="5" xfId="0" applyFont="1" applyFill="1" applyBorder="1" applyAlignment="1" applyProtection="1">
      <alignment horizontal="center" vertical="center" textRotation="255"/>
      <protection locked="0"/>
    </xf>
    <xf numFmtId="0" fontId="1" fillId="2" borderId="3" xfId="0" applyFont="1" applyFill="1" applyBorder="1" applyAlignment="1" applyProtection="1">
      <alignment horizontal="center" vertical="center" textRotation="255" wrapText="1"/>
      <protection locked="0"/>
    </xf>
    <xf numFmtId="0" fontId="1" fillId="2" borderId="4" xfId="0" applyFont="1" applyFill="1" applyBorder="1" applyAlignment="1" applyProtection="1">
      <alignment horizontal="center" vertical="center" textRotation="255" wrapText="1"/>
      <protection locked="0"/>
    </xf>
    <xf numFmtId="0" fontId="1" fillId="2" borderId="2" xfId="0" applyFont="1" applyFill="1" applyBorder="1" applyAlignment="1" applyProtection="1">
      <alignment horizontal="center" vertical="center" textRotation="255" wrapText="1"/>
      <protection locked="0"/>
    </xf>
    <xf numFmtId="0" fontId="1" fillId="2" borderId="6" xfId="0" applyFont="1" applyFill="1" applyBorder="1" applyAlignment="1" applyProtection="1">
      <alignment horizontal="center" vertical="center" textRotation="255"/>
      <protection locked="0"/>
    </xf>
    <xf numFmtId="0" fontId="1" fillId="2" borderId="2" xfId="0" applyFont="1" applyFill="1" applyBorder="1" applyAlignment="1" applyProtection="1">
      <alignment horizontal="center" vertical="center" textRotation="255"/>
      <protection locked="0"/>
    </xf>
    <xf numFmtId="0" fontId="4" fillId="2" borderId="4" xfId="0" applyFont="1" applyFill="1" applyBorder="1" applyAlignment="1" applyProtection="1">
      <alignment horizontal="center" vertical="center" textRotation="255"/>
      <protection locked="0"/>
    </xf>
    <xf numFmtId="0" fontId="0" fillId="3" borderId="0" xfId="0" applyFill="1">
      <alignment vertical="center"/>
    </xf>
    <xf numFmtId="0" fontId="0" fillId="4" borderId="0" xfId="0" applyFill="1">
      <alignment vertical="center"/>
    </xf>
    <xf numFmtId="0" fontId="0" fillId="5" borderId="0" xfId="0" applyFill="1">
      <alignment vertical="center"/>
    </xf>
    <xf numFmtId="0" fontId="5" fillId="0" borderId="0" xfId="0" applyFont="1">
      <alignment vertical="center"/>
    </xf>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0" fillId="0" borderId="0" xfId="0" applyAlignment="1">
      <alignment horizontal="left" vertical="center"/>
    </xf>
    <xf numFmtId="0" fontId="0" fillId="7" borderId="0" xfId="0" applyFill="1" applyAlignment="1">
      <alignment vertical="center" textRotation="255" shrinkToFit="1"/>
    </xf>
    <xf numFmtId="0" fontId="0" fillId="0" borderId="12" xfId="0" applyBorder="1">
      <alignment vertical="center"/>
    </xf>
    <xf numFmtId="0" fontId="0" fillId="0" borderId="12" xfId="0" applyBorder="1" applyAlignment="1">
      <alignment horizontal="center" vertical="center"/>
    </xf>
    <xf numFmtId="0" fontId="1" fillId="2" borderId="13" xfId="0" applyFont="1" applyFill="1" applyBorder="1" applyAlignment="1" applyProtection="1">
      <alignment horizontal="center" vertical="center" textRotation="255"/>
      <protection locked="0"/>
    </xf>
    <xf numFmtId="0" fontId="1" fillId="2" borderId="5" xfId="0" applyFont="1" applyFill="1" applyBorder="1" applyAlignment="1" applyProtection="1">
      <alignment horizontal="center" vertical="center" textRotation="255" wrapText="1"/>
      <protection locked="0"/>
    </xf>
    <xf numFmtId="0" fontId="1" fillId="2" borderId="6" xfId="0" applyFont="1" applyFill="1" applyBorder="1" applyAlignment="1" applyProtection="1">
      <alignment horizontal="center" vertical="center" textRotation="255" wrapText="1"/>
      <protection locked="0"/>
    </xf>
    <xf numFmtId="0" fontId="12" fillId="2" borderId="6" xfId="0" applyFont="1" applyFill="1" applyBorder="1" applyAlignment="1" applyProtection="1">
      <alignment horizontal="center" vertical="center" textRotation="255"/>
      <protection locked="0"/>
    </xf>
    <xf numFmtId="0" fontId="3" fillId="2" borderId="24" xfId="0" applyFont="1" applyFill="1" applyBorder="1" applyAlignment="1" applyProtection="1">
      <alignment horizontal="center" vertical="center" textRotation="255"/>
      <protection locked="0"/>
    </xf>
    <xf numFmtId="0" fontId="1" fillId="2" borderId="1" xfId="0" applyFont="1" applyFill="1" applyBorder="1" applyAlignment="1" applyProtection="1">
      <alignment horizontal="center" vertical="center" textRotation="255"/>
      <protection locked="0"/>
    </xf>
    <xf numFmtId="0" fontId="4" fillId="2" borderId="5" xfId="0" applyFont="1" applyFill="1" applyBorder="1" applyAlignment="1" applyProtection="1">
      <alignment horizontal="center" vertical="center" textRotation="255"/>
      <protection locked="0"/>
    </xf>
    <xf numFmtId="0" fontId="0" fillId="7" borderId="25" xfId="0" applyFill="1" applyBorder="1" applyAlignment="1">
      <alignment vertical="center" textRotation="255" shrinkToFit="1"/>
    </xf>
    <xf numFmtId="0" fontId="0" fillId="7" borderId="26" xfId="0" applyFill="1" applyBorder="1" applyAlignment="1">
      <alignment vertical="center" textRotation="255" shrinkToFit="1"/>
    </xf>
    <xf numFmtId="0" fontId="13" fillId="2" borderId="2" xfId="0" applyFont="1" applyFill="1" applyBorder="1" applyAlignment="1" applyProtection="1">
      <alignment horizontal="center" vertical="center" textRotation="255"/>
      <protection locked="0"/>
    </xf>
    <xf numFmtId="0" fontId="13" fillId="2" borderId="4" xfId="0" applyFont="1" applyFill="1" applyBorder="1" applyAlignment="1" applyProtection="1">
      <alignment horizontal="center" vertical="center" textRotation="255"/>
      <protection locked="0"/>
    </xf>
    <xf numFmtId="0" fontId="13" fillId="2" borderId="25" xfId="0" applyFont="1" applyFill="1" applyBorder="1" applyAlignment="1" applyProtection="1">
      <alignment horizontal="center" vertical="center" textRotation="255"/>
      <protection locked="0"/>
    </xf>
    <xf numFmtId="0" fontId="0" fillId="7" borderId="27" xfId="0" applyFill="1" applyBorder="1" applyAlignment="1">
      <alignment vertical="center" textRotation="255" shrinkToFit="1"/>
    </xf>
    <xf numFmtId="0" fontId="14" fillId="0" borderId="9" xfId="0" applyFont="1" applyBorder="1">
      <alignment vertical="center"/>
    </xf>
    <xf numFmtId="0" fontId="14" fillId="0" borderId="9" xfId="0" applyFont="1" applyBorder="1" applyAlignment="1">
      <alignment horizontal="center" vertical="center"/>
    </xf>
    <xf numFmtId="0" fontId="14" fillId="0" borderId="0" xfId="0" applyFont="1">
      <alignment vertical="center"/>
    </xf>
    <xf numFmtId="0" fontId="14" fillId="0" borderId="1" xfId="0" applyFont="1" applyBorder="1" applyAlignment="1">
      <alignment horizontal="center" vertical="center"/>
    </xf>
    <xf numFmtId="0" fontId="14" fillId="0" borderId="8" xfId="0" applyFont="1" applyBorder="1">
      <alignment vertical="center"/>
    </xf>
    <xf numFmtId="0" fontId="14" fillId="6" borderId="1" xfId="0" applyFont="1" applyFill="1" applyBorder="1" applyAlignment="1">
      <alignment horizontal="center" vertical="center"/>
    </xf>
    <xf numFmtId="0" fontId="14" fillId="0" borderId="1" xfId="0" applyFont="1" applyBorder="1">
      <alignment vertical="center"/>
    </xf>
    <xf numFmtId="0" fontId="18" fillId="0" borderId="0" xfId="0" applyFont="1">
      <alignment vertical="center"/>
    </xf>
    <xf numFmtId="0" fontId="8" fillId="0" borderId="0" xfId="0" applyFont="1">
      <alignmen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0" xfId="0" applyFont="1">
      <alignment vertical="center"/>
    </xf>
    <xf numFmtId="0" fontId="19" fillId="0" borderId="1" xfId="0" applyFont="1" applyBorder="1" applyAlignment="1">
      <alignment horizontal="center" vertical="center"/>
    </xf>
    <xf numFmtId="0" fontId="19" fillId="0" borderId="1" xfId="0" applyFont="1" applyBorder="1" applyAlignment="1">
      <alignment horizontal="center" vertical="center" shrinkToFit="1"/>
    </xf>
    <xf numFmtId="0" fontId="19" fillId="0" borderId="10"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8" xfId="0" applyFont="1" applyBorder="1">
      <alignment vertical="center"/>
    </xf>
    <xf numFmtId="0" fontId="14" fillId="0" borderId="1"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19" xfId="0" applyFont="1" applyBorder="1" applyAlignment="1">
      <alignment horizontal="center" vertical="center"/>
    </xf>
    <xf numFmtId="0" fontId="14" fillId="0" borderId="17" xfId="0" applyFont="1" applyBorder="1" applyAlignment="1">
      <alignment horizontal="center" vertical="center"/>
    </xf>
    <xf numFmtId="0" fontId="14" fillId="0" borderId="23" xfId="0" applyFont="1" applyBorder="1" applyAlignment="1">
      <alignment horizontal="center" vertical="center"/>
    </xf>
    <xf numFmtId="0" fontId="20" fillId="0" borderId="0" xfId="1" applyFont="1" applyAlignment="1">
      <alignment vertical="center"/>
    </xf>
    <xf numFmtId="0" fontId="15" fillId="0" borderId="0" xfId="0" applyFont="1">
      <alignment vertical="center"/>
    </xf>
    <xf numFmtId="0" fontId="21" fillId="0" borderId="0" xfId="0" applyFont="1">
      <alignment vertical="center"/>
    </xf>
    <xf numFmtId="0" fontId="23" fillId="6" borderId="1" xfId="0" applyFont="1" applyFill="1" applyBorder="1" applyAlignment="1">
      <alignment horizontal="center" vertical="center"/>
    </xf>
    <xf numFmtId="0" fontId="24" fillId="0" borderId="0" xfId="0" applyFont="1">
      <alignment vertical="center"/>
    </xf>
    <xf numFmtId="0" fontId="24" fillId="0" borderId="0" xfId="0" applyFont="1" applyAlignment="1">
      <alignment horizontal="left" vertical="center"/>
    </xf>
    <xf numFmtId="0" fontId="1" fillId="2" borderId="8" xfId="0" applyFont="1" applyFill="1" applyBorder="1" applyAlignment="1" applyProtection="1">
      <alignment horizontal="center" vertical="center" textRotation="255"/>
      <protection locked="0"/>
    </xf>
    <xf numFmtId="0" fontId="1" fillId="2" borderId="28" xfId="0" applyFont="1" applyFill="1" applyBorder="1" applyAlignment="1" applyProtection="1">
      <alignment horizontal="center" vertical="center" textRotation="255"/>
      <protection locked="0"/>
    </xf>
    <xf numFmtId="0" fontId="4" fillId="2" borderId="3" xfId="0" applyFont="1" applyFill="1" applyBorder="1" applyAlignment="1" applyProtection="1">
      <alignment horizontal="center" vertical="center" textRotation="255"/>
      <protection locked="0"/>
    </xf>
    <xf numFmtId="0" fontId="25" fillId="2" borderId="7" xfId="0" applyFont="1" applyFill="1" applyBorder="1" applyAlignment="1" applyProtection="1">
      <alignment horizontal="center" vertical="center" textRotation="255"/>
      <protection locked="0"/>
    </xf>
    <xf numFmtId="0" fontId="4" fillId="2" borderId="28" xfId="0" applyFont="1" applyFill="1" applyBorder="1" applyAlignment="1" applyProtection="1">
      <alignment horizontal="center" vertical="center" textRotation="255"/>
      <protection locked="0"/>
    </xf>
    <xf numFmtId="0" fontId="14" fillId="6" borderId="1" xfId="0" applyFont="1" applyFill="1" applyBorder="1">
      <alignment vertical="center"/>
    </xf>
    <xf numFmtId="0" fontId="14" fillId="0" borderId="8"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14" fillId="6" borderId="10"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8" xfId="0" applyFont="1" applyFill="1" applyBorder="1" applyAlignment="1">
      <alignment horizontal="center" vertical="center"/>
    </xf>
    <xf numFmtId="0" fontId="14" fillId="0" borderId="0" xfId="0" applyFont="1" applyAlignment="1">
      <alignment horizontal="left" vertical="center"/>
    </xf>
    <xf numFmtId="0" fontId="9" fillId="0" borderId="0" xfId="1" applyAlignment="1">
      <alignment horizontal="left" vertical="center"/>
    </xf>
    <xf numFmtId="0" fontId="14" fillId="0" borderId="11" xfId="0" applyFont="1" applyBorder="1" applyAlignment="1">
      <alignment horizontal="center" vertical="center"/>
    </xf>
    <xf numFmtId="0" fontId="14" fillId="0" borderId="8" xfId="0" applyFont="1" applyBorder="1" applyAlignment="1">
      <alignment horizontal="center" vertical="center"/>
    </xf>
    <xf numFmtId="0" fontId="17" fillId="0" borderId="11" xfId="0" applyFont="1" applyBorder="1" applyAlignment="1">
      <alignment horizontal="center" vertical="center"/>
    </xf>
    <xf numFmtId="0" fontId="17" fillId="0" borderId="8" xfId="0" applyFont="1" applyBorder="1" applyAlignment="1">
      <alignment horizontal="center" vertical="center"/>
    </xf>
    <xf numFmtId="0" fontId="14" fillId="6" borderId="1" xfId="0" applyFont="1" applyFill="1" applyBorder="1" applyAlignment="1">
      <alignment horizontal="left" vertical="center"/>
    </xf>
    <xf numFmtId="0" fontId="14" fillId="0" borderId="1" xfId="0" applyFont="1" applyBorder="1" applyAlignment="1">
      <alignment horizontal="center" vertical="center"/>
    </xf>
    <xf numFmtId="0" fontId="19" fillId="0" borderId="1" xfId="0" applyFont="1" applyBorder="1" applyAlignment="1">
      <alignment horizontal="center" vertical="center" shrinkToFit="1"/>
    </xf>
    <xf numFmtId="0" fontId="14" fillId="0" borderId="0" xfId="0" applyFont="1" applyAlignment="1">
      <alignment horizontal="left" vertical="center" wrapText="1"/>
    </xf>
    <xf numFmtId="0" fontId="14" fillId="0" borderId="10" xfId="0" applyFont="1" applyBorder="1" applyAlignment="1">
      <alignment horizontal="center" vertical="center"/>
    </xf>
    <xf numFmtId="0" fontId="22" fillId="0" borderId="0" xfId="0" applyFont="1" applyAlignment="1">
      <alignment horizontal="left" vertical="center" wrapText="1"/>
    </xf>
    <xf numFmtId="0" fontId="14" fillId="0" borderId="1" xfId="0" applyFont="1" applyBorder="1" applyAlignment="1">
      <alignment horizontal="center" vertical="center" shrinkToFit="1"/>
    </xf>
    <xf numFmtId="0" fontId="19" fillId="0" borderId="0" xfId="0" applyFont="1" applyAlignment="1">
      <alignment horizontal="left" vertical="center" wrapText="1"/>
    </xf>
    <xf numFmtId="0" fontId="19" fillId="0" borderId="0" xfId="0" applyFont="1" applyAlignment="1">
      <alignment horizontal="left" vertical="center"/>
    </xf>
    <xf numFmtId="0" fontId="14" fillId="6" borderId="10" xfId="0" applyFont="1" applyFill="1" applyBorder="1" applyAlignment="1">
      <alignment horizontal="right" vertical="center"/>
    </xf>
    <xf numFmtId="0" fontId="14" fillId="6" borderId="11" xfId="0" applyFont="1" applyFill="1" applyBorder="1" applyAlignment="1">
      <alignment horizontal="right" vertical="center"/>
    </xf>
    <xf numFmtId="0" fontId="15" fillId="0" borderId="0" xfId="0" applyFont="1" applyAlignment="1">
      <alignment horizontal="center" vertical="center"/>
    </xf>
    <xf numFmtId="56" fontId="15" fillId="0" borderId="0" xfId="0" applyNumberFormat="1" applyFont="1" applyAlignment="1">
      <alignment horizontal="center" vertical="center"/>
    </xf>
    <xf numFmtId="0" fontId="14" fillId="0" borderId="0" xfId="0" applyFont="1" applyAlignment="1">
      <alignment horizontal="center" vertical="center"/>
    </xf>
    <xf numFmtId="0" fontId="6" fillId="0" borderId="0" xfId="0" applyFont="1" applyAlignment="1">
      <alignment horizontal="center" vertical="center"/>
    </xf>
    <xf numFmtId="0" fontId="14" fillId="0" borderId="10" xfId="0" applyFont="1" applyBorder="1" applyAlignment="1">
      <alignment horizontal="left" vertical="center" wrapText="1"/>
    </xf>
    <xf numFmtId="0" fontId="14" fillId="0" borderId="11" xfId="0" applyFont="1" applyBorder="1" applyAlignment="1">
      <alignment horizontal="left" vertical="center"/>
    </xf>
    <xf numFmtId="0" fontId="14" fillId="0" borderId="8" xfId="0" applyFont="1" applyBorder="1" applyAlignment="1">
      <alignment horizontal="left" vertical="center"/>
    </xf>
    <xf numFmtId="0" fontId="8" fillId="0" borderId="9" xfId="0" applyFont="1" applyBorder="1" applyAlignment="1">
      <alignment horizontal="left"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6" borderId="18" xfId="0" applyFont="1" applyFill="1" applyBorder="1" applyAlignment="1">
      <alignment horizontal="right" vertical="center"/>
    </xf>
    <xf numFmtId="0" fontId="14" fillId="6" borderId="20" xfId="0" applyFont="1" applyFill="1" applyBorder="1" applyAlignment="1">
      <alignment horizontal="right" vertical="center"/>
    </xf>
    <xf numFmtId="0" fontId="17" fillId="0" borderId="0" xfId="0" applyFont="1" applyAlignment="1">
      <alignment horizontal="left" vertical="center" wrapText="1"/>
    </xf>
    <xf numFmtId="176" fontId="19" fillId="4" borderId="1" xfId="0" applyNumberFormat="1" applyFont="1" applyFill="1" applyBorder="1" applyAlignment="1">
      <alignment horizontal="center" vertical="center"/>
    </xf>
    <xf numFmtId="176" fontId="19" fillId="4" borderId="10" xfId="0" applyNumberFormat="1" applyFont="1" applyFill="1" applyBorder="1" applyAlignment="1">
      <alignment horizontal="center" vertical="center"/>
    </xf>
    <xf numFmtId="177" fontId="19" fillId="6" borderId="1" xfId="0" applyNumberFormat="1" applyFont="1" applyFill="1" applyBorder="1" applyAlignment="1">
      <alignment horizontal="right" vertical="center"/>
    </xf>
    <xf numFmtId="177" fontId="19" fillId="6" borderId="10" xfId="0" applyNumberFormat="1" applyFont="1" applyFill="1" applyBorder="1" applyAlignment="1">
      <alignment horizontal="right" vertical="center"/>
    </xf>
    <xf numFmtId="0" fontId="17" fillId="0" borderId="0" xfId="0" applyFont="1" applyAlignment="1">
      <alignment horizontal="left" vertical="center"/>
    </xf>
    <xf numFmtId="0" fontId="19" fillId="0" borderId="1" xfId="0" applyFont="1" applyBorder="1" applyAlignment="1">
      <alignment horizontal="center" vertical="center"/>
    </xf>
    <xf numFmtId="177" fontId="14" fillId="6" borderId="1" xfId="0" applyNumberFormat="1" applyFont="1" applyFill="1" applyBorder="1" applyAlignment="1">
      <alignment horizontal="right" vertical="center"/>
    </xf>
    <xf numFmtId="177" fontId="14" fillId="6" borderId="10" xfId="0" applyNumberFormat="1" applyFont="1" applyFill="1" applyBorder="1" applyAlignment="1">
      <alignment horizontal="right" vertical="center"/>
    </xf>
    <xf numFmtId="176" fontId="14" fillId="4" borderId="1" xfId="0" applyNumberFormat="1" applyFont="1" applyFill="1" applyBorder="1" applyAlignment="1">
      <alignment horizontal="center" vertical="center"/>
    </xf>
    <xf numFmtId="176" fontId="14" fillId="4" borderId="10" xfId="0" applyNumberFormat="1" applyFont="1" applyFill="1" applyBorder="1" applyAlignment="1">
      <alignment horizontal="center" vertical="center"/>
    </xf>
    <xf numFmtId="0" fontId="14" fillId="6" borderId="16" xfId="0" applyFont="1" applyFill="1" applyBorder="1" applyAlignment="1">
      <alignment horizontal="right" vertical="center"/>
    </xf>
    <xf numFmtId="0" fontId="14" fillId="6" borderId="0" xfId="0" applyFont="1" applyFill="1" applyAlignment="1">
      <alignment horizontal="right" vertical="center"/>
    </xf>
    <xf numFmtId="0" fontId="14" fillId="6" borderId="21" xfId="0" applyFont="1" applyFill="1" applyBorder="1" applyAlignment="1">
      <alignment horizontal="right" vertical="center"/>
    </xf>
    <xf numFmtId="0" fontId="14" fillId="6" borderId="22"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358140</xdr:colOff>
      <xdr:row>17</xdr:row>
      <xdr:rowOff>52705</xdr:rowOff>
    </xdr:from>
    <xdr:to>
      <xdr:col>13</xdr:col>
      <xdr:colOff>358140</xdr:colOff>
      <xdr:row>17</xdr:row>
      <xdr:rowOff>52705</xdr:rowOff>
    </xdr:to>
    <xdr:cxnSp macro="">
      <xdr:nvCxnSpPr>
        <xdr:cNvPr id="2" name="Line 6">
          <a:extLst>
            <a:ext uri="{FF2B5EF4-FFF2-40B4-BE49-F238E27FC236}">
              <a16:creationId xmlns:a16="http://schemas.microsoft.com/office/drawing/2014/main" id="{59DD599B-CC01-8692-0782-BCDFF3E55E94}"/>
            </a:ext>
          </a:extLst>
        </xdr:cNvPr>
        <xdr:cNvCxnSpPr>
          <a:cxnSpLocks noChangeShapeType="1"/>
        </xdr:cNvCxnSpPr>
      </xdr:nvCxnSpPr>
      <xdr:spPr bwMode="auto">
        <a:xfrm>
          <a:off x="2891790" y="339598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hosa01@chuokai-gunma.or.jp?subject=&#26149;&#23395;&#36035;&#37329;&#12539;&#22799;&#23395;&#36062;&#19982;&#25903;&#32102;&#35519;&#26619;&#22238;&#315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D7B60-DB60-4AE8-9837-4371A7C29F0F}">
  <dimension ref="A1:W85"/>
  <sheetViews>
    <sheetView tabSelected="1" showWhiteSpace="0" zoomScaleNormal="100" workbookViewId="0">
      <selection activeCell="C8" sqref="C8:J8"/>
    </sheetView>
  </sheetViews>
  <sheetFormatPr defaultRowHeight="18.75" x14ac:dyDescent="0.4"/>
  <cols>
    <col min="1" max="18" width="4.625" customWidth="1"/>
  </cols>
  <sheetData>
    <row r="1" spans="1:18" ht="27" customHeight="1" x14ac:dyDescent="0.4">
      <c r="A1" s="103" t="s">
        <v>143</v>
      </c>
      <c r="B1" s="103"/>
      <c r="C1" s="103"/>
      <c r="D1" s="103"/>
      <c r="E1" s="103"/>
      <c r="F1" s="103"/>
      <c r="G1" s="103"/>
      <c r="H1" s="103"/>
      <c r="I1" s="103"/>
      <c r="J1" s="103"/>
      <c r="K1" s="103"/>
      <c r="L1" s="103"/>
      <c r="M1" s="103"/>
      <c r="N1" s="103"/>
      <c r="O1" s="103"/>
      <c r="P1" s="103"/>
      <c r="Q1" s="103"/>
      <c r="R1" s="103"/>
    </row>
    <row r="2" spans="1:18" ht="8.25" customHeight="1" x14ac:dyDescent="0.4"/>
    <row r="3" spans="1:18" x14ac:dyDescent="0.4">
      <c r="A3" s="36"/>
      <c r="B3" s="37"/>
      <c r="C3" s="36"/>
      <c r="D3" s="36"/>
      <c r="E3" s="38"/>
      <c r="F3" s="100" t="s">
        <v>24</v>
      </c>
      <c r="G3" s="100"/>
      <c r="H3" s="102" t="s">
        <v>144</v>
      </c>
      <c r="I3" s="102"/>
      <c r="J3" s="101">
        <v>45809</v>
      </c>
      <c r="K3" s="101"/>
      <c r="L3" s="38"/>
      <c r="M3" s="100" t="s">
        <v>23</v>
      </c>
      <c r="N3" s="100"/>
      <c r="O3" s="102" t="s">
        <v>144</v>
      </c>
      <c r="P3" s="102"/>
      <c r="Q3" s="101">
        <v>45454</v>
      </c>
      <c r="R3" s="101"/>
    </row>
    <row r="4" spans="1:18" ht="9.75" customHeight="1" x14ac:dyDescent="0.4">
      <c r="A4" s="38"/>
      <c r="B4" s="38"/>
      <c r="C4" s="38"/>
      <c r="D4" s="38"/>
      <c r="E4" s="38"/>
      <c r="F4" s="38"/>
      <c r="G4" s="38"/>
      <c r="H4" s="38"/>
      <c r="I4" s="38"/>
      <c r="J4" s="38"/>
      <c r="K4" s="38"/>
      <c r="L4" s="38"/>
      <c r="M4" s="38"/>
      <c r="N4" s="38"/>
      <c r="O4" s="38"/>
      <c r="P4" s="38"/>
      <c r="Q4" s="38"/>
      <c r="R4" s="38"/>
    </row>
    <row r="5" spans="1:18" ht="112.5" customHeight="1" x14ac:dyDescent="0.4">
      <c r="A5" s="104" t="s">
        <v>152</v>
      </c>
      <c r="B5" s="105"/>
      <c r="C5" s="105"/>
      <c r="D5" s="105"/>
      <c r="E5" s="105"/>
      <c r="F5" s="105"/>
      <c r="G5" s="105"/>
      <c r="H5" s="105"/>
      <c r="I5" s="105"/>
      <c r="J5" s="105"/>
      <c r="K5" s="105"/>
      <c r="L5" s="105"/>
      <c r="M5" s="105"/>
      <c r="N5" s="105"/>
      <c r="O5" s="105"/>
      <c r="P5" s="105"/>
      <c r="Q5" s="105"/>
      <c r="R5" s="106"/>
    </row>
    <row r="6" spans="1:18" ht="11.25" customHeight="1" x14ac:dyDescent="0.4">
      <c r="A6" s="38"/>
      <c r="B6" s="38"/>
      <c r="C6" s="38"/>
      <c r="D6" s="38"/>
      <c r="E6" s="38"/>
      <c r="F6" s="38"/>
      <c r="G6" s="38"/>
      <c r="H6" s="38"/>
      <c r="I6" s="38"/>
      <c r="J6" s="38"/>
      <c r="K6" s="38"/>
      <c r="L6" s="38"/>
      <c r="M6" s="38"/>
      <c r="N6" s="38"/>
      <c r="O6" s="38"/>
      <c r="P6" s="38"/>
      <c r="Q6" s="38"/>
      <c r="R6" s="38"/>
    </row>
    <row r="7" spans="1:18" x14ac:dyDescent="0.4">
      <c r="A7" s="107" t="s">
        <v>22</v>
      </c>
      <c r="B7" s="107"/>
      <c r="C7" s="107"/>
      <c r="D7" s="107"/>
      <c r="E7" s="107"/>
      <c r="F7" s="107"/>
      <c r="G7" s="107"/>
      <c r="H7" s="107"/>
      <c r="I7" s="107"/>
      <c r="J7" s="107"/>
      <c r="K7" s="107"/>
      <c r="L7" s="107"/>
      <c r="M7" s="107"/>
      <c r="N7" s="107"/>
      <c r="O7" s="107"/>
      <c r="P7" s="107"/>
      <c r="Q7" s="107"/>
      <c r="R7" s="107"/>
    </row>
    <row r="8" spans="1:18" ht="24.75" customHeight="1" x14ac:dyDescent="0.4">
      <c r="A8" s="90" t="s">
        <v>5</v>
      </c>
      <c r="B8" s="90"/>
      <c r="C8" s="89"/>
      <c r="D8" s="89"/>
      <c r="E8" s="89"/>
      <c r="F8" s="89"/>
      <c r="G8" s="89"/>
      <c r="H8" s="89"/>
      <c r="I8" s="89"/>
      <c r="J8" s="89"/>
      <c r="K8" s="93"/>
      <c r="L8" s="86"/>
      <c r="M8" s="86" t="s">
        <v>136</v>
      </c>
      <c r="N8" s="90"/>
      <c r="O8" s="90"/>
      <c r="P8" s="90" t="s">
        <v>137</v>
      </c>
      <c r="Q8" s="90"/>
      <c r="R8" s="90"/>
    </row>
    <row r="9" spans="1:18" ht="24.75" customHeight="1" x14ac:dyDescent="0.4">
      <c r="A9" s="90" t="s">
        <v>6</v>
      </c>
      <c r="B9" s="90"/>
      <c r="C9" s="89"/>
      <c r="D9" s="89"/>
      <c r="E9" s="89"/>
      <c r="F9" s="89"/>
      <c r="G9" s="89"/>
      <c r="H9" s="89"/>
      <c r="I9" s="89"/>
      <c r="J9" s="89"/>
      <c r="K9" s="85" t="s">
        <v>9</v>
      </c>
      <c r="L9" s="86"/>
      <c r="M9" s="98"/>
      <c r="N9" s="99"/>
      <c r="O9" s="40" t="s">
        <v>12</v>
      </c>
      <c r="P9" s="98"/>
      <c r="Q9" s="99"/>
      <c r="R9" s="40" t="s">
        <v>12</v>
      </c>
    </row>
    <row r="10" spans="1:18" ht="24.75" customHeight="1" x14ac:dyDescent="0.4">
      <c r="A10" s="90" t="s">
        <v>7</v>
      </c>
      <c r="B10" s="90"/>
      <c r="C10" s="89"/>
      <c r="D10" s="89"/>
      <c r="E10" s="89"/>
      <c r="F10" s="89"/>
      <c r="G10" s="89"/>
      <c r="H10" s="89"/>
      <c r="I10" s="89"/>
      <c r="J10" s="89"/>
      <c r="K10" s="85" t="s">
        <v>10</v>
      </c>
      <c r="L10" s="86"/>
      <c r="M10" s="98"/>
      <c r="N10" s="99"/>
      <c r="O10" s="40" t="s">
        <v>13</v>
      </c>
      <c r="P10" s="98"/>
      <c r="Q10" s="99"/>
      <c r="R10" s="40" t="s">
        <v>13</v>
      </c>
    </row>
    <row r="11" spans="1:18" ht="24.75" customHeight="1" x14ac:dyDescent="0.4">
      <c r="A11" s="90" t="s">
        <v>8</v>
      </c>
      <c r="B11" s="90"/>
      <c r="C11" s="89"/>
      <c r="D11" s="89"/>
      <c r="E11" s="89"/>
      <c r="F11" s="89"/>
      <c r="G11" s="89"/>
      <c r="H11" s="89"/>
      <c r="I11" s="89"/>
      <c r="J11" s="89"/>
      <c r="K11" s="87" t="s">
        <v>11</v>
      </c>
      <c r="L11" s="88"/>
      <c r="M11" s="98"/>
      <c r="N11" s="99"/>
      <c r="O11" s="40" t="s">
        <v>14</v>
      </c>
      <c r="P11" s="98"/>
      <c r="Q11" s="99"/>
      <c r="R11" s="40" t="s">
        <v>14</v>
      </c>
    </row>
    <row r="12" spans="1:18" ht="24.75" customHeight="1" x14ac:dyDescent="0.4">
      <c r="A12" s="78" t="s">
        <v>154</v>
      </c>
      <c r="B12" s="79"/>
      <c r="C12" s="79"/>
      <c r="D12" s="79"/>
      <c r="E12" s="79"/>
      <c r="F12" s="79"/>
      <c r="G12" s="79"/>
      <c r="H12" s="79"/>
      <c r="I12" s="79"/>
      <c r="J12" s="79"/>
      <c r="K12" s="71" t="s">
        <v>147</v>
      </c>
      <c r="L12" s="70"/>
      <c r="M12" s="72" t="s">
        <v>104</v>
      </c>
      <c r="N12" s="73"/>
      <c r="O12" s="74"/>
      <c r="P12" s="41"/>
      <c r="Q12" s="42" t="s">
        <v>18</v>
      </c>
      <c r="R12" s="42"/>
    </row>
    <row r="13" spans="1:18" ht="24.75" customHeight="1" x14ac:dyDescent="0.4">
      <c r="A13" s="93" t="s">
        <v>146</v>
      </c>
      <c r="B13" s="86"/>
      <c r="C13" s="80"/>
      <c r="D13" s="81"/>
      <c r="E13" s="81"/>
      <c r="F13" s="81"/>
      <c r="G13" s="81"/>
      <c r="H13" s="81"/>
      <c r="I13" s="81"/>
      <c r="J13" s="81"/>
      <c r="K13" s="81"/>
      <c r="L13" s="82"/>
      <c r="M13" s="75"/>
      <c r="N13" s="76"/>
      <c r="O13" s="77"/>
      <c r="P13" s="41"/>
      <c r="Q13" s="42" t="s">
        <v>19</v>
      </c>
      <c r="R13" s="42"/>
    </row>
    <row r="14" spans="1:18" ht="16.5" customHeight="1" x14ac:dyDescent="0.4">
      <c r="A14" s="43" t="s">
        <v>86</v>
      </c>
      <c r="B14" s="38"/>
      <c r="C14" s="38"/>
      <c r="D14" s="38"/>
      <c r="E14" s="38"/>
      <c r="F14" s="38"/>
      <c r="G14" s="38"/>
      <c r="H14" s="38"/>
      <c r="I14" s="38"/>
      <c r="J14" s="38"/>
      <c r="K14" s="38"/>
      <c r="L14" s="38"/>
      <c r="M14" s="38"/>
      <c r="N14" s="38"/>
      <c r="O14" s="38"/>
      <c r="P14" s="38"/>
      <c r="Q14" s="38"/>
      <c r="R14" s="38"/>
    </row>
    <row r="15" spans="1:18" ht="12" customHeight="1" x14ac:dyDescent="0.4">
      <c r="A15" s="38"/>
      <c r="B15" s="38"/>
      <c r="C15" s="38"/>
      <c r="D15" s="38"/>
      <c r="E15" s="38"/>
      <c r="F15" s="38"/>
      <c r="G15" s="38"/>
      <c r="H15" s="38"/>
      <c r="I15" s="38"/>
      <c r="J15" s="38"/>
      <c r="K15" s="38"/>
      <c r="L15" s="38"/>
      <c r="M15" s="38"/>
      <c r="N15" s="38"/>
      <c r="O15" s="38"/>
      <c r="P15" s="38"/>
      <c r="Q15" s="38"/>
      <c r="R15" s="38"/>
    </row>
    <row r="16" spans="1:18" x14ac:dyDescent="0.4">
      <c r="A16" s="44" t="s">
        <v>85</v>
      </c>
      <c r="B16" s="38"/>
      <c r="C16" s="38"/>
      <c r="D16" s="38"/>
      <c r="E16" s="38"/>
      <c r="F16" s="38"/>
      <c r="G16" s="38"/>
      <c r="H16" s="38"/>
      <c r="I16" s="38"/>
      <c r="J16" s="38"/>
      <c r="K16" s="38"/>
      <c r="L16" s="38"/>
      <c r="M16" s="38"/>
      <c r="N16" s="38"/>
      <c r="O16" s="38"/>
      <c r="P16" s="38"/>
      <c r="Q16" s="38"/>
      <c r="R16" s="38"/>
    </row>
    <row r="17" spans="1:18" ht="9" customHeight="1" x14ac:dyDescent="0.4">
      <c r="A17" s="38"/>
      <c r="B17" s="38"/>
      <c r="C17" s="38"/>
      <c r="D17" s="38"/>
      <c r="E17" s="38"/>
      <c r="F17" s="38"/>
      <c r="G17" s="38"/>
      <c r="H17" s="38"/>
      <c r="I17" s="38"/>
      <c r="J17" s="38"/>
      <c r="K17" s="38"/>
      <c r="L17" s="38"/>
      <c r="M17" s="38"/>
      <c r="N17" s="38"/>
      <c r="O17" s="38"/>
      <c r="P17" s="38"/>
      <c r="Q17" s="38"/>
      <c r="R17" s="38"/>
    </row>
    <row r="18" spans="1:18" ht="30" customHeight="1" x14ac:dyDescent="0.4">
      <c r="A18" s="96" t="s">
        <v>87</v>
      </c>
      <c r="B18" s="97"/>
      <c r="C18" s="97"/>
      <c r="D18" s="97"/>
      <c r="E18" s="97"/>
      <c r="F18" s="97"/>
      <c r="G18" s="97"/>
      <c r="H18" s="97"/>
      <c r="I18" s="97"/>
      <c r="J18" s="97"/>
      <c r="K18" s="97"/>
      <c r="L18" s="97"/>
      <c r="M18" s="97"/>
      <c r="N18" s="97"/>
      <c r="O18" s="97"/>
      <c r="P18" s="97"/>
      <c r="Q18" s="97"/>
      <c r="R18" s="97"/>
    </row>
    <row r="19" spans="1:18" ht="9" customHeight="1" x14ac:dyDescent="0.4">
      <c r="A19" s="45"/>
      <c r="B19" s="46"/>
      <c r="C19" s="46"/>
      <c r="D19" s="46"/>
      <c r="E19" s="46"/>
      <c r="F19" s="46"/>
      <c r="G19" s="46"/>
      <c r="H19" s="46"/>
      <c r="I19" s="46"/>
      <c r="J19" s="46"/>
      <c r="K19" s="46"/>
      <c r="L19" s="46"/>
      <c r="M19" s="46"/>
      <c r="N19" s="46"/>
      <c r="O19" s="46"/>
      <c r="P19" s="46"/>
      <c r="Q19" s="46"/>
      <c r="R19" s="46"/>
    </row>
    <row r="20" spans="1:18" ht="15" customHeight="1" x14ac:dyDescent="0.4">
      <c r="A20" s="45"/>
      <c r="B20" s="62"/>
      <c r="C20" s="63" t="s">
        <v>88</v>
      </c>
      <c r="D20" s="64"/>
      <c r="E20" s="64"/>
      <c r="F20" s="64"/>
      <c r="G20" s="64"/>
      <c r="H20" s="64"/>
      <c r="I20" s="64"/>
      <c r="J20" s="64"/>
      <c r="K20" s="64"/>
      <c r="L20" s="64"/>
      <c r="M20" s="64"/>
      <c r="N20" s="64"/>
      <c r="O20" s="64"/>
      <c r="P20" s="64"/>
      <c r="Q20" s="64"/>
      <c r="R20" s="64"/>
    </row>
    <row r="21" spans="1:18" ht="15" customHeight="1" x14ac:dyDescent="0.4">
      <c r="A21" s="45"/>
      <c r="B21" s="64"/>
      <c r="C21" s="62"/>
      <c r="D21" s="63" t="s">
        <v>89</v>
      </c>
      <c r="E21" s="63"/>
      <c r="F21" s="64"/>
      <c r="G21" s="64"/>
      <c r="H21" s="64"/>
      <c r="I21" s="64"/>
      <c r="J21" s="64"/>
      <c r="K21" s="64"/>
      <c r="L21" s="64"/>
      <c r="M21" s="64"/>
      <c r="N21" s="64"/>
      <c r="O21" s="64"/>
      <c r="P21" s="64"/>
      <c r="Q21" s="64"/>
      <c r="R21" s="64"/>
    </row>
    <row r="22" spans="1:18" ht="15" customHeight="1" x14ac:dyDescent="0.4">
      <c r="A22" s="45"/>
      <c r="B22" s="64"/>
      <c r="C22" s="62"/>
      <c r="D22" s="63" t="s">
        <v>90</v>
      </c>
      <c r="E22" s="63"/>
      <c r="F22" s="64"/>
      <c r="G22" s="64"/>
      <c r="H22" s="64"/>
      <c r="I22" s="64"/>
      <c r="J22" s="64"/>
      <c r="K22" s="64"/>
      <c r="L22" s="64"/>
      <c r="M22" s="64"/>
      <c r="N22" s="64"/>
      <c r="O22" s="64"/>
      <c r="P22" s="64"/>
      <c r="Q22" s="64"/>
      <c r="R22" s="64"/>
    </row>
    <row r="23" spans="1:18" ht="15" customHeight="1" x14ac:dyDescent="0.4">
      <c r="A23" s="45"/>
      <c r="B23" s="64"/>
      <c r="C23" s="62"/>
      <c r="D23" s="63" t="s">
        <v>96</v>
      </c>
      <c r="E23" s="63"/>
      <c r="F23" s="64"/>
      <c r="G23" s="64"/>
      <c r="H23" s="64"/>
      <c r="I23" s="64"/>
      <c r="J23" s="64"/>
      <c r="K23" s="64"/>
      <c r="L23" s="64"/>
      <c r="M23" s="64"/>
      <c r="N23" s="64"/>
      <c r="O23" s="64"/>
      <c r="P23" s="64"/>
      <c r="Q23" s="64"/>
      <c r="R23" s="64"/>
    </row>
    <row r="24" spans="1:18" ht="15" customHeight="1" x14ac:dyDescent="0.4">
      <c r="A24" s="45"/>
      <c r="B24" s="64"/>
      <c r="C24" s="62"/>
      <c r="D24" s="63" t="s">
        <v>97</v>
      </c>
      <c r="E24" s="63"/>
      <c r="F24" s="64"/>
      <c r="G24" s="64"/>
      <c r="H24" s="64"/>
      <c r="I24" s="64"/>
      <c r="J24" s="64"/>
      <c r="K24" s="64"/>
      <c r="L24" s="64"/>
      <c r="M24" s="64"/>
      <c r="N24" s="64"/>
      <c r="O24" s="64"/>
      <c r="P24" s="64"/>
      <c r="Q24" s="64"/>
      <c r="R24" s="64"/>
    </row>
    <row r="25" spans="1:18" ht="15" customHeight="1" x14ac:dyDescent="0.4">
      <c r="A25" s="45"/>
      <c r="B25" s="64"/>
      <c r="C25" s="62"/>
      <c r="D25" s="63" t="s">
        <v>98</v>
      </c>
      <c r="E25" s="63"/>
      <c r="F25" s="64"/>
      <c r="G25" s="64"/>
      <c r="H25" s="64"/>
      <c r="I25" s="64"/>
      <c r="J25" s="64"/>
      <c r="K25" s="64"/>
      <c r="L25" s="64"/>
      <c r="M25" s="64"/>
      <c r="N25" s="64"/>
      <c r="O25" s="64"/>
      <c r="P25" s="64"/>
      <c r="Q25" s="64"/>
      <c r="R25" s="64"/>
    </row>
    <row r="26" spans="1:18" ht="12.75" customHeight="1" x14ac:dyDescent="0.4">
      <c r="A26" s="45"/>
      <c r="B26" s="64"/>
      <c r="C26" s="64"/>
      <c r="D26" s="64"/>
      <c r="E26" s="64"/>
      <c r="F26" s="64"/>
      <c r="G26" s="64"/>
      <c r="H26" s="64"/>
      <c r="I26" s="64"/>
      <c r="J26" s="64"/>
      <c r="K26" s="64"/>
      <c r="L26" s="64"/>
      <c r="M26" s="64"/>
      <c r="N26" s="64"/>
      <c r="O26" s="64"/>
      <c r="P26" s="64"/>
      <c r="Q26" s="64"/>
      <c r="R26" s="64"/>
    </row>
    <row r="27" spans="1:18" ht="15" customHeight="1" x14ac:dyDescent="0.4">
      <c r="A27" s="45"/>
      <c r="B27" s="62"/>
      <c r="C27" s="63" t="s">
        <v>91</v>
      </c>
      <c r="D27" s="64"/>
      <c r="E27" s="64"/>
      <c r="F27" s="64"/>
      <c r="G27" s="64"/>
      <c r="H27" s="64"/>
      <c r="I27" s="64"/>
      <c r="J27" s="64"/>
      <c r="K27" s="64"/>
      <c r="L27" s="64"/>
      <c r="M27" s="64"/>
      <c r="N27" s="64"/>
      <c r="O27" s="64"/>
      <c r="P27" s="64"/>
      <c r="Q27" s="64"/>
      <c r="R27" s="64"/>
    </row>
    <row r="28" spans="1:18" ht="15" customHeight="1" x14ac:dyDescent="0.4">
      <c r="A28" s="45"/>
      <c r="B28" s="64"/>
      <c r="C28" s="62"/>
      <c r="D28" s="63" t="s">
        <v>99</v>
      </c>
      <c r="E28" s="64"/>
      <c r="F28" s="64"/>
      <c r="G28" s="64"/>
      <c r="H28" s="64"/>
      <c r="I28" s="64"/>
      <c r="J28" s="64"/>
      <c r="K28" s="64"/>
      <c r="L28" s="64"/>
      <c r="M28" s="64"/>
      <c r="N28" s="64"/>
      <c r="O28" s="64"/>
      <c r="P28" s="64"/>
      <c r="Q28" s="64"/>
      <c r="R28" s="64"/>
    </row>
    <row r="29" spans="1:18" ht="15" customHeight="1" x14ac:dyDescent="0.4">
      <c r="A29" s="45"/>
      <c r="B29" s="64"/>
      <c r="C29" s="62"/>
      <c r="D29" s="63" t="s">
        <v>92</v>
      </c>
      <c r="E29" s="64"/>
      <c r="F29" s="64"/>
      <c r="G29" s="64"/>
      <c r="H29" s="64"/>
      <c r="I29" s="64"/>
      <c r="J29" s="64"/>
      <c r="K29" s="64"/>
      <c r="L29" s="64"/>
      <c r="M29" s="64"/>
      <c r="N29" s="64"/>
      <c r="O29" s="64"/>
      <c r="P29" s="64"/>
      <c r="Q29" s="64"/>
      <c r="R29" s="64"/>
    </row>
    <row r="30" spans="1:18" ht="12.75" customHeight="1" x14ac:dyDescent="0.4">
      <c r="A30" s="45"/>
      <c r="B30" s="64"/>
      <c r="C30" s="64"/>
      <c r="D30" s="64"/>
      <c r="E30" s="64"/>
      <c r="F30" s="64"/>
      <c r="G30" s="64"/>
      <c r="H30" s="64"/>
      <c r="I30" s="64"/>
      <c r="J30" s="64"/>
      <c r="K30" s="64"/>
      <c r="L30" s="64"/>
      <c r="M30" s="64"/>
      <c r="N30" s="64"/>
      <c r="O30" s="64"/>
      <c r="P30" s="64"/>
      <c r="Q30" s="64"/>
      <c r="R30" s="64"/>
    </row>
    <row r="31" spans="1:18" ht="15" customHeight="1" x14ac:dyDescent="0.4">
      <c r="A31" s="45"/>
      <c r="B31" s="62"/>
      <c r="C31" s="63" t="s">
        <v>93</v>
      </c>
      <c r="D31" s="63"/>
      <c r="E31" s="63"/>
      <c r="F31" s="64"/>
      <c r="G31" s="64"/>
      <c r="H31" s="64"/>
      <c r="I31" s="64"/>
      <c r="J31" s="64"/>
      <c r="K31" s="64"/>
      <c r="L31" s="64"/>
      <c r="M31" s="64"/>
      <c r="N31" s="64"/>
      <c r="O31" s="64"/>
      <c r="P31" s="64"/>
      <c r="Q31" s="64"/>
      <c r="R31" s="64"/>
    </row>
    <row r="32" spans="1:18" ht="15" customHeight="1" x14ac:dyDescent="0.4">
      <c r="A32" s="45"/>
      <c r="B32" s="63"/>
      <c r="C32" s="62"/>
      <c r="D32" s="63" t="s">
        <v>100</v>
      </c>
      <c r="E32" s="63"/>
      <c r="F32" s="64"/>
      <c r="G32" s="64"/>
      <c r="H32" s="64"/>
      <c r="I32" s="64"/>
      <c r="J32" s="64"/>
      <c r="K32" s="64"/>
      <c r="L32" s="64"/>
      <c r="M32" s="64"/>
      <c r="N32" s="64"/>
      <c r="O32" s="64"/>
      <c r="P32" s="64"/>
      <c r="Q32" s="64"/>
      <c r="R32" s="64"/>
    </row>
    <row r="33" spans="1:23" ht="15" customHeight="1" x14ac:dyDescent="0.4">
      <c r="A33" s="45"/>
      <c r="B33" s="63"/>
      <c r="C33" s="62"/>
      <c r="D33" s="63" t="s">
        <v>101</v>
      </c>
      <c r="E33" s="63"/>
      <c r="F33" s="64"/>
      <c r="G33" s="64"/>
      <c r="H33" s="64"/>
      <c r="I33" s="64"/>
      <c r="J33" s="64"/>
      <c r="K33" s="64"/>
      <c r="L33" s="64"/>
      <c r="M33" s="64"/>
      <c r="N33" s="64"/>
      <c r="O33" s="64"/>
      <c r="P33" s="64"/>
      <c r="Q33" s="64"/>
      <c r="R33" s="64"/>
    </row>
    <row r="34" spans="1:23" ht="15" customHeight="1" x14ac:dyDescent="0.4">
      <c r="A34" s="45"/>
      <c r="B34" s="63"/>
      <c r="C34" s="62"/>
      <c r="D34" s="63" t="s">
        <v>102</v>
      </c>
      <c r="E34" s="63"/>
      <c r="F34" s="64"/>
      <c r="G34" s="64"/>
      <c r="H34" s="64"/>
      <c r="I34" s="64"/>
      <c r="J34" s="64"/>
      <c r="K34" s="64"/>
      <c r="L34" s="64"/>
      <c r="M34" s="64"/>
      <c r="N34" s="64"/>
      <c r="O34" s="64"/>
      <c r="P34" s="64"/>
      <c r="Q34" s="64"/>
      <c r="R34" s="64"/>
    </row>
    <row r="35" spans="1:23" ht="15" customHeight="1" x14ac:dyDescent="0.4">
      <c r="A35" s="45"/>
      <c r="B35" s="63"/>
      <c r="C35" s="62"/>
      <c r="D35" s="63" t="s">
        <v>103</v>
      </c>
      <c r="E35" s="63"/>
      <c r="F35" s="64"/>
      <c r="G35" s="64"/>
      <c r="H35" s="64"/>
      <c r="I35" s="64"/>
      <c r="J35" s="64"/>
      <c r="K35" s="64"/>
      <c r="L35" s="64"/>
      <c r="M35" s="64"/>
      <c r="N35" s="64"/>
      <c r="O35" s="64"/>
      <c r="P35" s="64"/>
      <c r="Q35" s="64"/>
      <c r="R35" s="64"/>
    </row>
    <row r="36" spans="1:23" ht="12.75" customHeight="1" x14ac:dyDescent="0.4">
      <c r="A36" s="45"/>
      <c r="B36" s="64"/>
      <c r="C36" s="64"/>
      <c r="D36" s="64"/>
      <c r="E36" s="64"/>
      <c r="F36" s="64"/>
      <c r="G36" s="64"/>
      <c r="H36" s="64"/>
      <c r="I36" s="64"/>
      <c r="J36" s="64"/>
      <c r="K36" s="64"/>
      <c r="L36" s="64"/>
      <c r="M36" s="64"/>
      <c r="N36" s="64"/>
      <c r="O36" s="64"/>
      <c r="P36" s="64"/>
      <c r="Q36" s="64"/>
      <c r="R36" s="64"/>
    </row>
    <row r="37" spans="1:23" ht="15" customHeight="1" x14ac:dyDescent="0.4">
      <c r="A37" s="45"/>
      <c r="B37" s="62"/>
      <c r="C37" s="63" t="s">
        <v>94</v>
      </c>
      <c r="D37" s="64"/>
      <c r="E37" s="64"/>
      <c r="F37" s="64"/>
      <c r="G37" s="64"/>
      <c r="H37" s="64"/>
      <c r="I37" s="64"/>
      <c r="J37" s="64"/>
      <c r="K37" s="64"/>
      <c r="L37" s="64"/>
      <c r="M37" s="64"/>
      <c r="N37" s="64"/>
      <c r="O37" s="64"/>
      <c r="P37" s="64"/>
      <c r="Q37" s="64"/>
      <c r="R37" s="64"/>
    </row>
    <row r="38" spans="1:23" ht="12.75" customHeight="1" x14ac:dyDescent="0.4">
      <c r="A38" s="45"/>
      <c r="B38" s="64"/>
      <c r="C38" s="63"/>
      <c r="D38" s="64"/>
      <c r="E38" s="64"/>
      <c r="F38" s="64"/>
      <c r="G38" s="64"/>
      <c r="H38" s="64"/>
      <c r="I38" s="64"/>
      <c r="J38" s="64"/>
      <c r="K38" s="64"/>
      <c r="L38" s="64"/>
      <c r="M38" s="64"/>
      <c r="N38" s="64"/>
      <c r="O38" s="64"/>
      <c r="P38" s="64"/>
      <c r="Q38" s="64"/>
      <c r="R38" s="64"/>
    </row>
    <row r="39" spans="1:23" ht="15" customHeight="1" x14ac:dyDescent="0.4">
      <c r="A39" s="45"/>
      <c r="B39" s="62"/>
      <c r="C39" s="63" t="s">
        <v>95</v>
      </c>
      <c r="D39" s="64"/>
      <c r="E39" s="64"/>
      <c r="F39" s="64"/>
      <c r="G39" s="64"/>
      <c r="H39" s="64"/>
      <c r="I39" s="64"/>
      <c r="J39" s="64"/>
      <c r="K39" s="64"/>
      <c r="L39" s="64"/>
      <c r="M39" s="64"/>
      <c r="N39" s="64"/>
      <c r="O39" s="64"/>
      <c r="P39" s="64"/>
      <c r="Q39" s="64"/>
      <c r="R39" s="64"/>
    </row>
    <row r="40" spans="1:23" ht="12.75" customHeight="1" x14ac:dyDescent="0.4">
      <c r="A40" s="45"/>
      <c r="B40" s="46"/>
      <c r="C40" s="47"/>
      <c r="D40" s="46"/>
      <c r="E40" s="46"/>
      <c r="F40" s="46"/>
      <c r="G40" s="46"/>
      <c r="H40" s="46"/>
      <c r="I40" s="46"/>
      <c r="J40" s="46"/>
      <c r="K40" s="46"/>
      <c r="L40" s="46"/>
      <c r="M40" s="46"/>
      <c r="N40" s="46"/>
      <c r="O40" s="46"/>
      <c r="P40" s="46"/>
      <c r="Q40" s="46"/>
      <c r="R40" s="46"/>
    </row>
    <row r="41" spans="1:23" ht="31.5" customHeight="1" x14ac:dyDescent="0.4">
      <c r="A41" s="94" t="s">
        <v>139</v>
      </c>
      <c r="B41" s="94"/>
      <c r="C41" s="94"/>
      <c r="D41" s="94"/>
      <c r="E41" s="94"/>
      <c r="F41" s="94"/>
      <c r="G41" s="94"/>
      <c r="H41" s="94"/>
      <c r="I41" s="94"/>
      <c r="J41" s="94"/>
      <c r="K41" s="94"/>
      <c r="L41" s="94"/>
      <c r="M41" s="94"/>
      <c r="N41" s="94"/>
      <c r="O41" s="94"/>
      <c r="P41" s="94"/>
      <c r="Q41" s="94"/>
      <c r="R41" s="94"/>
    </row>
    <row r="42" spans="1:23" ht="30" customHeight="1" x14ac:dyDescent="0.4">
      <c r="A42" s="96" t="s">
        <v>106</v>
      </c>
      <c r="B42" s="97"/>
      <c r="C42" s="97"/>
      <c r="D42" s="97"/>
      <c r="E42" s="97"/>
      <c r="F42" s="97"/>
      <c r="G42" s="97"/>
      <c r="H42" s="97"/>
      <c r="I42" s="97"/>
      <c r="J42" s="97"/>
      <c r="K42" s="97"/>
      <c r="L42" s="97"/>
      <c r="M42" s="97"/>
      <c r="N42" s="97"/>
      <c r="O42" s="97"/>
      <c r="P42" s="97"/>
      <c r="Q42" s="97"/>
      <c r="R42" s="97"/>
    </row>
    <row r="43" spans="1:23" ht="6" customHeight="1" x14ac:dyDescent="0.4">
      <c r="A43" s="47"/>
      <c r="B43" s="47"/>
      <c r="C43" s="47"/>
      <c r="D43" s="47"/>
      <c r="E43" s="47"/>
      <c r="F43" s="47"/>
      <c r="G43" s="47"/>
      <c r="H43" s="47"/>
      <c r="I43" s="47"/>
      <c r="J43" s="47"/>
      <c r="K43" s="47"/>
      <c r="L43" s="47"/>
      <c r="M43" s="47"/>
      <c r="N43" s="47"/>
      <c r="O43" s="47"/>
      <c r="P43" s="47"/>
      <c r="Q43" s="47"/>
      <c r="R43" s="47"/>
    </row>
    <row r="44" spans="1:23" ht="24.75" customHeight="1" x14ac:dyDescent="0.4">
      <c r="A44" s="47"/>
      <c r="B44" s="120"/>
      <c r="C44" s="120"/>
      <c r="D44" s="91" t="s">
        <v>109</v>
      </c>
      <c r="E44" s="91"/>
      <c r="F44" s="91"/>
      <c r="G44" s="91"/>
      <c r="H44" s="91"/>
      <c r="I44" s="91"/>
      <c r="J44" s="91" t="s">
        <v>110</v>
      </c>
      <c r="K44" s="91"/>
      <c r="L44" s="91"/>
      <c r="M44" s="91"/>
      <c r="N44" s="91"/>
      <c r="O44" s="91"/>
      <c r="P44" s="91" t="s">
        <v>111</v>
      </c>
      <c r="Q44" s="91"/>
      <c r="R44" s="91"/>
    </row>
    <row r="45" spans="1:23" ht="1.5" hidden="1" customHeight="1" x14ac:dyDescent="0.4">
      <c r="A45" s="47"/>
      <c r="B45" s="48"/>
      <c r="C45" s="48"/>
      <c r="D45" s="49"/>
      <c r="E45" s="49"/>
      <c r="F45" s="49"/>
      <c r="G45" s="49"/>
      <c r="H45" s="50"/>
      <c r="I45" s="51"/>
      <c r="J45" s="49"/>
      <c r="K45" s="49"/>
      <c r="L45" s="49"/>
      <c r="M45" s="49"/>
      <c r="N45" s="50"/>
      <c r="O45" s="51"/>
      <c r="P45" s="49"/>
      <c r="Q45" s="50"/>
      <c r="R45" s="51"/>
      <c r="T45" t="s">
        <v>107</v>
      </c>
      <c r="U45" t="s">
        <v>15</v>
      </c>
      <c r="V45" t="s">
        <v>15</v>
      </c>
      <c r="W45" t="s">
        <v>108</v>
      </c>
    </row>
    <row r="46" spans="1:23" ht="26.25" customHeight="1" x14ac:dyDescent="0.4">
      <c r="A46" s="47"/>
      <c r="B46" s="120" t="s">
        <v>113</v>
      </c>
      <c r="C46" s="120"/>
      <c r="D46" s="117"/>
      <c r="E46" s="117"/>
      <c r="F46" s="117"/>
      <c r="G46" s="117"/>
      <c r="H46" s="118"/>
      <c r="I46" s="52" t="s">
        <v>15</v>
      </c>
      <c r="J46" s="117"/>
      <c r="K46" s="117"/>
      <c r="L46" s="117"/>
      <c r="M46" s="117"/>
      <c r="N46" s="118"/>
      <c r="O46" s="52" t="s">
        <v>15</v>
      </c>
      <c r="P46" s="115" t="str">
        <f>IFERROR(J46/D46*100,"")</f>
        <v/>
      </c>
      <c r="Q46" s="116"/>
      <c r="R46" s="52" t="s">
        <v>112</v>
      </c>
    </row>
    <row r="47" spans="1:23" ht="26.25" customHeight="1" x14ac:dyDescent="0.4">
      <c r="A47" s="47"/>
      <c r="B47" s="120" t="s">
        <v>17</v>
      </c>
      <c r="C47" s="120"/>
      <c r="D47" s="117"/>
      <c r="E47" s="117"/>
      <c r="F47" s="117"/>
      <c r="G47" s="117"/>
      <c r="H47" s="118"/>
      <c r="I47" s="52" t="s">
        <v>15</v>
      </c>
      <c r="J47" s="117"/>
      <c r="K47" s="117"/>
      <c r="L47" s="117"/>
      <c r="M47" s="117"/>
      <c r="N47" s="118"/>
      <c r="O47" s="52" t="s">
        <v>15</v>
      </c>
      <c r="P47" s="115" t="str">
        <f>IFERROR(J47/D47*100,"")</f>
        <v/>
      </c>
      <c r="Q47" s="116"/>
      <c r="R47" s="52" t="s">
        <v>112</v>
      </c>
    </row>
    <row r="48" spans="1:23" ht="15.75" customHeight="1" x14ac:dyDescent="0.4">
      <c r="A48" s="119" t="s">
        <v>121</v>
      </c>
      <c r="B48" s="119"/>
      <c r="C48" s="119"/>
      <c r="D48" s="119"/>
      <c r="E48" s="119"/>
      <c r="F48" s="119"/>
      <c r="G48" s="119"/>
      <c r="H48" s="119"/>
      <c r="I48" s="119"/>
      <c r="J48" s="119"/>
      <c r="K48" s="119"/>
      <c r="L48" s="119"/>
      <c r="M48" s="119"/>
      <c r="N48" s="119"/>
      <c r="O48" s="119"/>
      <c r="P48" s="119"/>
      <c r="Q48" s="119"/>
      <c r="R48" s="119"/>
    </row>
    <row r="49" spans="1:18" ht="31.5" customHeight="1" x14ac:dyDescent="0.4">
      <c r="A49" s="114" t="s">
        <v>105</v>
      </c>
      <c r="B49" s="114"/>
      <c r="C49" s="114"/>
      <c r="D49" s="114"/>
      <c r="E49" s="114"/>
      <c r="F49" s="114"/>
      <c r="G49" s="114"/>
      <c r="H49" s="114"/>
      <c r="I49" s="114"/>
      <c r="J49" s="114"/>
      <c r="K49" s="114"/>
      <c r="L49" s="114"/>
      <c r="M49" s="114"/>
      <c r="N49" s="114"/>
      <c r="O49" s="114"/>
      <c r="P49" s="114"/>
      <c r="Q49" s="114"/>
      <c r="R49" s="114"/>
    </row>
    <row r="50" spans="1:18" ht="15" customHeight="1" x14ac:dyDescent="0.4">
      <c r="A50" s="38"/>
      <c r="B50" s="38"/>
      <c r="C50" s="38"/>
      <c r="D50" s="38"/>
      <c r="E50" s="38"/>
      <c r="F50" s="38"/>
      <c r="G50" s="38"/>
      <c r="H50" s="38"/>
      <c r="I50" s="38"/>
      <c r="J50" s="38"/>
      <c r="K50" s="38"/>
      <c r="L50" s="38"/>
      <c r="M50" s="38"/>
      <c r="N50" s="38"/>
      <c r="O50" s="38"/>
      <c r="P50" s="38"/>
      <c r="Q50" s="38"/>
      <c r="R50" s="38"/>
    </row>
    <row r="51" spans="1:18" x14ac:dyDescent="0.4">
      <c r="A51" s="44" t="s">
        <v>114</v>
      </c>
      <c r="B51" s="38"/>
      <c r="C51" s="38"/>
      <c r="D51" s="38"/>
      <c r="E51" s="38"/>
      <c r="F51" s="38"/>
      <c r="G51" s="38"/>
      <c r="H51" s="38"/>
      <c r="I51" s="38"/>
      <c r="J51" s="38"/>
      <c r="K51" s="38"/>
      <c r="L51" s="38"/>
      <c r="M51" s="38"/>
      <c r="N51" s="38"/>
      <c r="O51" s="38"/>
      <c r="P51" s="38"/>
      <c r="Q51" s="38"/>
      <c r="R51" s="38"/>
    </row>
    <row r="52" spans="1:18" ht="9" customHeight="1" x14ac:dyDescent="0.4">
      <c r="A52" s="44"/>
      <c r="B52" s="38"/>
      <c r="C52" s="38"/>
      <c r="D52" s="38"/>
      <c r="E52" s="38"/>
      <c r="F52" s="38"/>
      <c r="G52" s="38"/>
      <c r="H52" s="38"/>
      <c r="I52" s="38"/>
      <c r="J52" s="38"/>
      <c r="K52" s="38"/>
      <c r="L52" s="38"/>
      <c r="M52" s="38"/>
      <c r="N52" s="38"/>
      <c r="O52" s="38"/>
      <c r="P52" s="38"/>
      <c r="Q52" s="38"/>
      <c r="R52" s="38"/>
    </row>
    <row r="53" spans="1:18" ht="30" customHeight="1" x14ac:dyDescent="0.4">
      <c r="A53" s="92" t="s">
        <v>124</v>
      </c>
      <c r="B53" s="83"/>
      <c r="C53" s="83"/>
      <c r="D53" s="83"/>
      <c r="E53" s="83"/>
      <c r="F53" s="83"/>
      <c r="G53" s="83"/>
      <c r="H53" s="83"/>
      <c r="I53" s="83"/>
      <c r="J53" s="83"/>
      <c r="K53" s="83"/>
      <c r="L53" s="83"/>
      <c r="M53" s="83"/>
      <c r="N53" s="83"/>
      <c r="O53" s="83"/>
      <c r="P53" s="83"/>
      <c r="Q53" s="83"/>
      <c r="R53" s="83"/>
    </row>
    <row r="54" spans="1:18" ht="7.5" customHeight="1" x14ac:dyDescent="0.4">
      <c r="A54" s="44"/>
      <c r="B54" s="38"/>
      <c r="C54" s="38"/>
      <c r="D54" s="38"/>
      <c r="E54" s="38"/>
      <c r="F54" s="38"/>
      <c r="G54" s="38"/>
      <c r="H54" s="38"/>
      <c r="I54" s="38"/>
      <c r="J54" s="38"/>
      <c r="K54" s="38"/>
      <c r="L54" s="38"/>
      <c r="M54" s="38"/>
      <c r="N54" s="38"/>
      <c r="O54" s="38"/>
      <c r="P54" s="38"/>
      <c r="Q54" s="38"/>
      <c r="R54" s="38"/>
    </row>
    <row r="55" spans="1:18" ht="15" customHeight="1" x14ac:dyDescent="0.4">
      <c r="A55" s="44"/>
      <c r="B55" s="41"/>
      <c r="C55" s="38" t="s">
        <v>116</v>
      </c>
      <c r="D55" s="38"/>
      <c r="E55" s="38"/>
      <c r="F55" s="38"/>
      <c r="G55" s="41"/>
      <c r="H55" s="38" t="s">
        <v>117</v>
      </c>
      <c r="I55" s="38"/>
      <c r="J55" s="38"/>
      <c r="K55" s="38"/>
      <c r="L55" s="41"/>
      <c r="M55" s="38" t="s">
        <v>115</v>
      </c>
      <c r="N55" s="38"/>
      <c r="O55" s="38"/>
      <c r="P55" s="38"/>
      <c r="Q55" s="38"/>
      <c r="R55" s="38"/>
    </row>
    <row r="56" spans="1:18" ht="15" customHeight="1" x14ac:dyDescent="0.4">
      <c r="A56" s="38"/>
      <c r="B56" s="38"/>
      <c r="C56" s="38"/>
      <c r="D56" s="38"/>
      <c r="E56" s="38"/>
      <c r="F56" s="38"/>
      <c r="G56" s="38"/>
      <c r="H56" s="38"/>
      <c r="I56" s="38"/>
      <c r="J56" s="38"/>
      <c r="K56" s="38"/>
      <c r="L56" s="38"/>
      <c r="M56" s="38"/>
      <c r="N56" s="38"/>
      <c r="O56" s="38"/>
      <c r="P56" s="38"/>
      <c r="Q56" s="38"/>
      <c r="R56" s="38"/>
    </row>
    <row r="57" spans="1:18" x14ac:dyDescent="0.4">
      <c r="A57" s="38" t="s">
        <v>142</v>
      </c>
      <c r="B57" s="38"/>
      <c r="C57" s="38"/>
      <c r="D57" s="38"/>
      <c r="E57" s="38"/>
      <c r="F57" s="38"/>
      <c r="G57" s="38"/>
      <c r="H57" s="38"/>
      <c r="I57" s="38"/>
      <c r="J57" s="38"/>
      <c r="K57" s="38"/>
      <c r="L57" s="38"/>
      <c r="M57" s="38"/>
      <c r="N57" s="38"/>
      <c r="O57" s="38"/>
      <c r="P57" s="38"/>
      <c r="Q57" s="38"/>
      <c r="R57" s="38"/>
    </row>
    <row r="58" spans="1:18" ht="6" customHeight="1" x14ac:dyDescent="0.4">
      <c r="A58" s="38"/>
      <c r="B58" s="38"/>
      <c r="C58" s="38"/>
      <c r="D58" s="38"/>
      <c r="E58" s="38"/>
      <c r="F58" s="38"/>
      <c r="G58" s="38"/>
      <c r="H58" s="38"/>
      <c r="I58" s="38"/>
      <c r="J58" s="38"/>
      <c r="K58" s="38"/>
      <c r="L58" s="38"/>
      <c r="M58" s="38"/>
      <c r="N58" s="38"/>
      <c r="O58" s="38"/>
      <c r="P58" s="38"/>
      <c r="Q58" s="38"/>
      <c r="R58" s="38"/>
    </row>
    <row r="59" spans="1:18" ht="24.75" customHeight="1" x14ac:dyDescent="0.4">
      <c r="A59" s="38"/>
      <c r="B59" s="90"/>
      <c r="C59" s="90"/>
      <c r="D59" s="95" t="s">
        <v>118</v>
      </c>
      <c r="E59" s="95"/>
      <c r="F59" s="95"/>
      <c r="G59" s="95"/>
      <c r="H59" s="95"/>
      <c r="I59" s="95"/>
      <c r="J59" s="95" t="s">
        <v>119</v>
      </c>
      <c r="K59" s="95"/>
      <c r="L59" s="95"/>
      <c r="M59" s="95"/>
      <c r="N59" s="95"/>
      <c r="O59" s="95"/>
      <c r="P59" s="95" t="s">
        <v>21</v>
      </c>
      <c r="Q59" s="95"/>
      <c r="R59" s="95"/>
    </row>
    <row r="60" spans="1:18" ht="1.5" hidden="1" customHeight="1" x14ac:dyDescent="0.4">
      <c r="A60" s="38"/>
      <c r="B60" s="39"/>
      <c r="C60" s="39"/>
      <c r="D60" s="53"/>
      <c r="E60" s="53"/>
      <c r="F60" s="53"/>
      <c r="G60" s="53"/>
      <c r="H60" s="54"/>
      <c r="I60" s="55"/>
      <c r="J60" s="53"/>
      <c r="K60" s="53"/>
      <c r="L60" s="53"/>
      <c r="M60" s="53"/>
      <c r="N60" s="54"/>
      <c r="O60" s="55"/>
      <c r="P60" s="53"/>
      <c r="Q60" s="54"/>
      <c r="R60" s="55"/>
    </row>
    <row r="61" spans="1:18" ht="26.25" customHeight="1" x14ac:dyDescent="0.4">
      <c r="A61" s="38"/>
      <c r="B61" s="90" t="s">
        <v>120</v>
      </c>
      <c r="C61" s="90"/>
      <c r="D61" s="121"/>
      <c r="E61" s="121"/>
      <c r="F61" s="121"/>
      <c r="G61" s="121"/>
      <c r="H61" s="122"/>
      <c r="I61" s="40" t="s">
        <v>15</v>
      </c>
      <c r="J61" s="121"/>
      <c r="K61" s="121"/>
      <c r="L61" s="121"/>
      <c r="M61" s="121"/>
      <c r="N61" s="122"/>
      <c r="O61" s="40" t="s">
        <v>15</v>
      </c>
      <c r="P61" s="123" t="str">
        <f>IFERROR(J61/D61,"")</f>
        <v/>
      </c>
      <c r="Q61" s="124"/>
      <c r="R61" s="40" t="s">
        <v>16</v>
      </c>
    </row>
    <row r="62" spans="1:18" ht="26.25" customHeight="1" x14ac:dyDescent="0.4">
      <c r="A62" s="38"/>
      <c r="B62" s="90" t="s">
        <v>17</v>
      </c>
      <c r="C62" s="90"/>
      <c r="D62" s="121"/>
      <c r="E62" s="121"/>
      <c r="F62" s="121"/>
      <c r="G62" s="121"/>
      <c r="H62" s="122"/>
      <c r="I62" s="40" t="s">
        <v>15</v>
      </c>
      <c r="J62" s="121"/>
      <c r="K62" s="121"/>
      <c r="L62" s="121"/>
      <c r="M62" s="121"/>
      <c r="N62" s="122"/>
      <c r="O62" s="40" t="s">
        <v>15</v>
      </c>
      <c r="P62" s="123" t="str">
        <f>IFERROR(J62/D62,"")</f>
        <v/>
      </c>
      <c r="Q62" s="124"/>
      <c r="R62" s="40" t="s">
        <v>16</v>
      </c>
    </row>
    <row r="63" spans="1:18" ht="15.75" customHeight="1" x14ac:dyDescent="0.4">
      <c r="A63" s="119" t="s">
        <v>122</v>
      </c>
      <c r="B63" s="119"/>
      <c r="C63" s="119"/>
      <c r="D63" s="119"/>
      <c r="E63" s="119"/>
      <c r="F63" s="119"/>
      <c r="G63" s="119"/>
      <c r="H63" s="119"/>
      <c r="I63" s="119"/>
      <c r="J63" s="119"/>
      <c r="K63" s="119"/>
      <c r="L63" s="119"/>
      <c r="M63" s="119"/>
      <c r="N63" s="119"/>
      <c r="O63" s="119"/>
      <c r="P63" s="119"/>
      <c r="Q63" s="119"/>
      <c r="R63" s="119"/>
    </row>
    <row r="64" spans="1:18" ht="15.75" customHeight="1" x14ac:dyDescent="0.4">
      <c r="A64" s="119" t="s">
        <v>123</v>
      </c>
      <c r="B64" s="119"/>
      <c r="C64" s="119"/>
      <c r="D64" s="119"/>
      <c r="E64" s="119"/>
      <c r="F64" s="119"/>
      <c r="G64" s="119"/>
      <c r="H64" s="119"/>
      <c r="I64" s="119"/>
      <c r="J64" s="119"/>
      <c r="K64" s="119"/>
      <c r="L64" s="119"/>
      <c r="M64" s="119"/>
      <c r="N64" s="119"/>
      <c r="O64" s="119"/>
      <c r="P64" s="119"/>
      <c r="Q64" s="119"/>
      <c r="R64" s="119"/>
    </row>
    <row r="65" spans="1:18" ht="15" customHeight="1" x14ac:dyDescent="0.4">
      <c r="A65" s="38"/>
      <c r="B65" s="38"/>
      <c r="C65" s="38"/>
      <c r="D65" s="38"/>
      <c r="E65" s="38"/>
      <c r="F65" s="38"/>
      <c r="G65" s="38"/>
      <c r="H65" s="38"/>
      <c r="I65" s="38"/>
      <c r="J65" s="38"/>
      <c r="K65" s="38"/>
      <c r="L65" s="38"/>
      <c r="M65" s="38"/>
      <c r="N65" s="38"/>
      <c r="O65" s="38"/>
      <c r="P65" s="38"/>
      <c r="Q65" s="38"/>
      <c r="R65" s="38"/>
    </row>
    <row r="66" spans="1:18" x14ac:dyDescent="0.4">
      <c r="A66" s="44" t="s">
        <v>125</v>
      </c>
      <c r="B66" s="38"/>
      <c r="C66" s="38"/>
      <c r="D66" s="38"/>
      <c r="E66" s="38"/>
      <c r="F66" s="38"/>
      <c r="G66" s="38"/>
      <c r="H66" s="38"/>
      <c r="I66" s="38"/>
      <c r="J66" s="38"/>
      <c r="K66" s="38"/>
      <c r="L66" s="38"/>
      <c r="M66" s="38"/>
      <c r="N66" s="38"/>
      <c r="O66" s="38"/>
      <c r="P66" s="38"/>
      <c r="Q66" s="38"/>
      <c r="R66" s="38"/>
    </row>
    <row r="67" spans="1:18" ht="9" customHeight="1" x14ac:dyDescent="0.4">
      <c r="A67" s="38"/>
      <c r="B67" s="38"/>
      <c r="C67" s="38"/>
      <c r="D67" s="38"/>
      <c r="E67" s="38"/>
      <c r="F67" s="38"/>
      <c r="G67" s="38"/>
      <c r="H67" s="38"/>
      <c r="I67" s="38"/>
      <c r="J67" s="38"/>
      <c r="K67" s="38"/>
      <c r="L67" s="38"/>
      <c r="M67" s="38"/>
      <c r="N67" s="38"/>
      <c r="O67" s="38"/>
      <c r="P67" s="38"/>
      <c r="Q67" s="38"/>
      <c r="R67" s="38"/>
    </row>
    <row r="68" spans="1:18" s="19" customFormat="1" ht="37.5" customHeight="1" x14ac:dyDescent="0.4">
      <c r="A68" s="92" t="s">
        <v>145</v>
      </c>
      <c r="B68" s="83"/>
      <c r="C68" s="83"/>
      <c r="D68" s="83"/>
      <c r="E68" s="83"/>
      <c r="F68" s="83"/>
      <c r="G68" s="83"/>
      <c r="H68" s="83"/>
      <c r="I68" s="83"/>
      <c r="J68" s="83"/>
      <c r="K68" s="83"/>
      <c r="L68" s="83"/>
      <c r="M68" s="83"/>
      <c r="N68" s="83"/>
      <c r="O68" s="83"/>
      <c r="P68" s="83"/>
      <c r="Q68" s="83"/>
      <c r="R68" s="83"/>
    </row>
    <row r="69" spans="1:18" ht="7.5" customHeight="1" x14ac:dyDescent="0.4">
      <c r="A69" s="38"/>
      <c r="B69" s="38"/>
      <c r="C69" s="38"/>
      <c r="D69" s="38"/>
      <c r="E69" s="38"/>
      <c r="F69" s="38"/>
      <c r="G69" s="38"/>
      <c r="H69" s="38"/>
      <c r="I69" s="38"/>
      <c r="J69" s="38"/>
      <c r="K69" s="38"/>
      <c r="L69" s="38"/>
      <c r="M69" s="38"/>
      <c r="N69" s="38"/>
      <c r="O69" s="38"/>
      <c r="P69" s="38"/>
      <c r="Q69" s="38"/>
      <c r="R69" s="38"/>
    </row>
    <row r="70" spans="1:18" x14ac:dyDescent="0.4">
      <c r="A70" s="38"/>
      <c r="B70" s="90"/>
      <c r="C70" s="90"/>
      <c r="D70" s="90"/>
      <c r="E70" s="90" t="s">
        <v>126</v>
      </c>
      <c r="F70" s="90"/>
      <c r="G70" s="90"/>
      <c r="H70" s="90"/>
      <c r="I70" s="90"/>
      <c r="J70" s="90" t="s">
        <v>127</v>
      </c>
      <c r="K70" s="90"/>
      <c r="L70" s="90"/>
      <c r="M70" s="90"/>
      <c r="N70" s="90"/>
      <c r="O70" s="90"/>
      <c r="P70" s="90"/>
      <c r="Q70" s="90"/>
      <c r="R70" s="38"/>
    </row>
    <row r="71" spans="1:18" x14ac:dyDescent="0.4">
      <c r="A71" s="38"/>
      <c r="B71" s="90" t="s">
        <v>128</v>
      </c>
      <c r="C71" s="90"/>
      <c r="D71" s="90"/>
      <c r="E71" s="108" t="s">
        <v>134</v>
      </c>
      <c r="F71" s="109"/>
      <c r="G71" s="112"/>
      <c r="H71" s="113"/>
      <c r="I71" s="56" t="s">
        <v>129</v>
      </c>
      <c r="J71" s="112"/>
      <c r="K71" s="113"/>
      <c r="L71" s="113"/>
      <c r="M71" s="113"/>
      <c r="N71" s="113"/>
      <c r="O71" s="113"/>
      <c r="P71" s="113"/>
      <c r="Q71" s="56" t="s">
        <v>15</v>
      </c>
      <c r="R71" s="38"/>
    </row>
    <row r="72" spans="1:18" x14ac:dyDescent="0.4">
      <c r="A72" s="38"/>
      <c r="B72" s="90"/>
      <c r="C72" s="90"/>
      <c r="D72" s="90"/>
      <c r="E72" s="110" t="s">
        <v>130</v>
      </c>
      <c r="F72" s="111"/>
      <c r="G72" s="125"/>
      <c r="H72" s="126"/>
      <c r="I72" s="57" t="s">
        <v>129</v>
      </c>
      <c r="J72" s="125"/>
      <c r="K72" s="126"/>
      <c r="L72" s="126"/>
      <c r="M72" s="126"/>
      <c r="N72" s="126"/>
      <c r="O72" s="126"/>
      <c r="P72" s="126"/>
      <c r="Q72" s="57" t="s">
        <v>15</v>
      </c>
      <c r="R72" s="38"/>
    </row>
    <row r="73" spans="1:18" x14ac:dyDescent="0.4">
      <c r="A73" s="38"/>
      <c r="B73" s="90" t="s">
        <v>131</v>
      </c>
      <c r="C73" s="90"/>
      <c r="D73" s="90"/>
      <c r="E73" s="108" t="s">
        <v>134</v>
      </c>
      <c r="F73" s="109"/>
      <c r="G73" s="112"/>
      <c r="H73" s="113"/>
      <c r="I73" s="56" t="s">
        <v>129</v>
      </c>
      <c r="J73" s="112"/>
      <c r="K73" s="113"/>
      <c r="L73" s="113"/>
      <c r="M73" s="113"/>
      <c r="N73" s="113"/>
      <c r="O73" s="113"/>
      <c r="P73" s="113"/>
      <c r="Q73" s="56" t="s">
        <v>15</v>
      </c>
      <c r="R73" s="38"/>
    </row>
    <row r="74" spans="1:18" x14ac:dyDescent="0.4">
      <c r="A74" s="38"/>
      <c r="B74" s="90"/>
      <c r="C74" s="90"/>
      <c r="D74" s="90"/>
      <c r="E74" s="110" t="s">
        <v>130</v>
      </c>
      <c r="F74" s="111"/>
      <c r="G74" s="125"/>
      <c r="H74" s="126"/>
      <c r="I74" s="57" t="s">
        <v>129</v>
      </c>
      <c r="J74" s="125"/>
      <c r="K74" s="126"/>
      <c r="L74" s="126"/>
      <c r="M74" s="126"/>
      <c r="N74" s="126"/>
      <c r="O74" s="126"/>
      <c r="P74" s="126"/>
      <c r="Q74" s="57" t="s">
        <v>15</v>
      </c>
      <c r="R74" s="38"/>
    </row>
    <row r="75" spans="1:18" x14ac:dyDescent="0.4">
      <c r="A75" s="38"/>
      <c r="B75" s="90" t="s">
        <v>132</v>
      </c>
      <c r="C75" s="90"/>
      <c r="D75" s="90"/>
      <c r="E75" s="108" t="s">
        <v>134</v>
      </c>
      <c r="F75" s="109"/>
      <c r="G75" s="112"/>
      <c r="H75" s="113"/>
      <c r="I75" s="56" t="s">
        <v>129</v>
      </c>
      <c r="J75" s="112"/>
      <c r="K75" s="113"/>
      <c r="L75" s="113"/>
      <c r="M75" s="113"/>
      <c r="N75" s="113"/>
      <c r="O75" s="113"/>
      <c r="P75" s="113"/>
      <c r="Q75" s="56" t="s">
        <v>15</v>
      </c>
      <c r="R75" s="38"/>
    </row>
    <row r="76" spans="1:18" x14ac:dyDescent="0.4">
      <c r="A76" s="38"/>
      <c r="B76" s="90"/>
      <c r="C76" s="90"/>
      <c r="D76" s="90"/>
      <c r="E76" s="110" t="s">
        <v>130</v>
      </c>
      <c r="F76" s="111"/>
      <c r="G76" s="125"/>
      <c r="H76" s="126"/>
      <c r="I76" s="57" t="s">
        <v>129</v>
      </c>
      <c r="J76" s="125"/>
      <c r="K76" s="126"/>
      <c r="L76" s="126"/>
      <c r="M76" s="126"/>
      <c r="N76" s="126"/>
      <c r="O76" s="126"/>
      <c r="P76" s="126"/>
      <c r="Q76" s="57" t="s">
        <v>15</v>
      </c>
      <c r="R76" s="38"/>
    </row>
    <row r="77" spans="1:18" x14ac:dyDescent="0.4">
      <c r="A77" s="38"/>
      <c r="B77" s="90" t="s">
        <v>133</v>
      </c>
      <c r="C77" s="90"/>
      <c r="D77" s="90"/>
      <c r="E77" s="108" t="s">
        <v>134</v>
      </c>
      <c r="F77" s="109"/>
      <c r="G77" s="112"/>
      <c r="H77" s="113"/>
      <c r="I77" s="56" t="s">
        <v>129</v>
      </c>
      <c r="J77" s="112"/>
      <c r="K77" s="113"/>
      <c r="L77" s="113"/>
      <c r="M77" s="113"/>
      <c r="N77" s="113"/>
      <c r="O77" s="113"/>
      <c r="P77" s="113"/>
      <c r="Q77" s="56" t="s">
        <v>15</v>
      </c>
      <c r="R77" s="38"/>
    </row>
    <row r="78" spans="1:18" x14ac:dyDescent="0.4">
      <c r="A78" s="38"/>
      <c r="B78" s="90"/>
      <c r="C78" s="90"/>
      <c r="D78" s="90"/>
      <c r="E78" s="110" t="s">
        <v>130</v>
      </c>
      <c r="F78" s="111"/>
      <c r="G78" s="127"/>
      <c r="H78" s="128"/>
      <c r="I78" s="58" t="s">
        <v>129</v>
      </c>
      <c r="J78" s="127"/>
      <c r="K78" s="128"/>
      <c r="L78" s="128"/>
      <c r="M78" s="128"/>
      <c r="N78" s="128"/>
      <c r="O78" s="128"/>
      <c r="P78" s="128"/>
      <c r="Q78" s="58" t="s">
        <v>15</v>
      </c>
      <c r="R78" s="38"/>
    </row>
    <row r="79" spans="1:18" ht="16.5" customHeight="1" x14ac:dyDescent="0.4">
      <c r="A79" s="38"/>
      <c r="B79" s="114" t="s">
        <v>135</v>
      </c>
      <c r="C79" s="119"/>
      <c r="D79" s="119"/>
      <c r="E79" s="119"/>
      <c r="F79" s="119"/>
      <c r="G79" s="119"/>
      <c r="H79" s="119"/>
      <c r="I79" s="119"/>
      <c r="J79" s="119"/>
      <c r="K79" s="119"/>
      <c r="L79" s="119"/>
      <c r="M79" s="119"/>
      <c r="N79" s="119"/>
      <c r="O79" s="119"/>
      <c r="P79" s="119"/>
      <c r="Q79" s="119"/>
      <c r="R79" s="119"/>
    </row>
    <row r="80" spans="1:18" ht="15" customHeight="1" x14ac:dyDescent="0.4">
      <c r="A80" s="38"/>
      <c r="B80" s="38"/>
      <c r="C80" s="38"/>
      <c r="D80" s="38"/>
      <c r="E80" s="38"/>
      <c r="F80" s="38"/>
      <c r="G80" s="38"/>
      <c r="H80" s="38"/>
      <c r="I80" s="38"/>
      <c r="J80" s="38"/>
      <c r="K80" s="38"/>
      <c r="L80" s="38"/>
      <c r="M80" s="38"/>
      <c r="N80" s="38"/>
      <c r="O80" s="38"/>
      <c r="P80" s="38"/>
      <c r="Q80" s="38"/>
      <c r="R80" s="38"/>
    </row>
    <row r="81" spans="1:18" x14ac:dyDescent="0.4">
      <c r="A81" s="38" t="s">
        <v>27</v>
      </c>
      <c r="B81" s="38"/>
      <c r="C81" s="38"/>
      <c r="D81" s="38"/>
      <c r="E81" s="38"/>
      <c r="F81" s="38"/>
      <c r="G81" s="38"/>
      <c r="H81" s="38"/>
      <c r="I81" s="38"/>
      <c r="J81" s="38"/>
      <c r="K81" s="38"/>
      <c r="L81" s="38"/>
      <c r="M81" s="38"/>
      <c r="N81" s="38"/>
      <c r="O81" s="38"/>
      <c r="P81" s="38"/>
      <c r="Q81" s="38"/>
      <c r="R81" s="38"/>
    </row>
    <row r="82" spans="1:18" x14ac:dyDescent="0.4">
      <c r="A82" s="38"/>
      <c r="B82" s="83" t="s">
        <v>138</v>
      </c>
      <c r="C82" s="83"/>
      <c r="D82" s="83"/>
      <c r="E82" s="83"/>
      <c r="F82" s="83"/>
      <c r="G82" s="83"/>
      <c r="H82" s="83"/>
      <c r="I82" s="83"/>
      <c r="J82" s="83"/>
      <c r="K82" s="83"/>
      <c r="L82" s="83"/>
      <c r="M82" s="83"/>
      <c r="N82" s="83"/>
      <c r="O82" s="83"/>
      <c r="P82" s="83"/>
      <c r="Q82" s="83"/>
      <c r="R82" s="83"/>
    </row>
    <row r="83" spans="1:18" x14ac:dyDescent="0.4">
      <c r="A83" s="38"/>
      <c r="B83" s="83" t="s">
        <v>140</v>
      </c>
      <c r="C83" s="83"/>
      <c r="D83" s="83"/>
      <c r="E83" s="83"/>
      <c r="F83" s="83"/>
      <c r="G83" s="83"/>
      <c r="H83" s="83"/>
      <c r="I83" s="83"/>
      <c r="J83" s="83"/>
      <c r="K83" s="83"/>
      <c r="L83" s="83"/>
      <c r="M83" s="83"/>
      <c r="N83" s="83"/>
      <c r="O83" s="83"/>
      <c r="P83" s="83"/>
      <c r="Q83" s="83"/>
      <c r="R83" s="83"/>
    </row>
    <row r="84" spans="1:18" x14ac:dyDescent="0.4">
      <c r="A84" s="38"/>
      <c r="B84" s="38"/>
      <c r="C84" s="38"/>
      <c r="D84" s="38"/>
      <c r="E84" s="38"/>
      <c r="F84" s="38" t="s">
        <v>28</v>
      </c>
      <c r="G84" s="38"/>
      <c r="H84" s="84" t="s">
        <v>141</v>
      </c>
      <c r="I84" s="84"/>
      <c r="J84" s="84"/>
      <c r="K84" s="84"/>
      <c r="L84" s="84"/>
      <c r="M84" s="84"/>
      <c r="N84" s="59"/>
      <c r="O84" s="59"/>
      <c r="P84" s="59"/>
      <c r="Q84" s="59"/>
      <c r="R84" s="59"/>
    </row>
    <row r="85" spans="1:18" x14ac:dyDescent="0.4">
      <c r="A85" s="38"/>
      <c r="B85" s="60" t="s">
        <v>29</v>
      </c>
      <c r="C85" s="60"/>
      <c r="D85" s="61" t="s">
        <v>153</v>
      </c>
      <c r="E85" s="61"/>
      <c r="F85" s="61"/>
      <c r="G85" s="61"/>
      <c r="H85" s="38"/>
      <c r="I85" s="38"/>
      <c r="J85" s="38"/>
      <c r="K85" s="38"/>
      <c r="L85" s="38"/>
      <c r="M85" s="38"/>
      <c r="N85" s="38"/>
      <c r="O85" s="38"/>
      <c r="P85" s="38"/>
      <c r="Q85" s="38"/>
      <c r="R85" s="38"/>
    </row>
  </sheetData>
  <mergeCells count="101">
    <mergeCell ref="G72:H72"/>
    <mergeCell ref="G73:H73"/>
    <mergeCell ref="J71:P71"/>
    <mergeCell ref="J72:P72"/>
    <mergeCell ref="J73:P73"/>
    <mergeCell ref="B79:R79"/>
    <mergeCell ref="J75:P75"/>
    <mergeCell ref="J77:P77"/>
    <mergeCell ref="J74:P74"/>
    <mergeCell ref="J76:P76"/>
    <mergeCell ref="J78:P78"/>
    <mergeCell ref="G74:H74"/>
    <mergeCell ref="G75:H75"/>
    <mergeCell ref="G76:H76"/>
    <mergeCell ref="G77:H77"/>
    <mergeCell ref="G78:H78"/>
    <mergeCell ref="E74:F74"/>
    <mergeCell ref="E75:F75"/>
    <mergeCell ref="E76:F76"/>
    <mergeCell ref="E77:F77"/>
    <mergeCell ref="E78:F78"/>
    <mergeCell ref="B71:D72"/>
    <mergeCell ref="B73:D74"/>
    <mergeCell ref="B77:D78"/>
    <mergeCell ref="B70:D70"/>
    <mergeCell ref="A63:R63"/>
    <mergeCell ref="A64:R64"/>
    <mergeCell ref="A42:R42"/>
    <mergeCell ref="B61:C61"/>
    <mergeCell ref="D61:H61"/>
    <mergeCell ref="J61:N61"/>
    <mergeCell ref="P61:Q61"/>
    <mergeCell ref="B62:C62"/>
    <mergeCell ref="D62:H62"/>
    <mergeCell ref="J62:N62"/>
    <mergeCell ref="P62:Q62"/>
    <mergeCell ref="J47:N47"/>
    <mergeCell ref="D44:I44"/>
    <mergeCell ref="J44:O44"/>
    <mergeCell ref="P46:Q46"/>
    <mergeCell ref="E70:I70"/>
    <mergeCell ref="J70:Q70"/>
    <mergeCell ref="E71:F71"/>
    <mergeCell ref="E72:F72"/>
    <mergeCell ref="E73:F73"/>
    <mergeCell ref="D59:I59"/>
    <mergeCell ref="G71:H71"/>
    <mergeCell ref="P8:R8"/>
    <mergeCell ref="P9:Q9"/>
    <mergeCell ref="A49:R49"/>
    <mergeCell ref="P47:Q47"/>
    <mergeCell ref="J46:N46"/>
    <mergeCell ref="A48:R48"/>
    <mergeCell ref="D46:H46"/>
    <mergeCell ref="A8:B8"/>
    <mergeCell ref="D47:H47"/>
    <mergeCell ref="B46:C46"/>
    <mergeCell ref="B47:C47"/>
    <mergeCell ref="P10:Q10"/>
    <mergeCell ref="P11:Q11"/>
    <mergeCell ref="M10:N10"/>
    <mergeCell ref="M11:N11"/>
    <mergeCell ref="B44:C44"/>
    <mergeCell ref="A9:B9"/>
    <mergeCell ref="A10:B10"/>
    <mergeCell ref="M8:O8"/>
    <mergeCell ref="C8:J8"/>
    <mergeCell ref="K8:L8"/>
    <mergeCell ref="F3:G3"/>
    <mergeCell ref="Q3:R3"/>
    <mergeCell ref="O3:P3"/>
    <mergeCell ref="A1:R1"/>
    <mergeCell ref="A5:R5"/>
    <mergeCell ref="A7:R7"/>
    <mergeCell ref="M3:N3"/>
    <mergeCell ref="J3:K3"/>
    <mergeCell ref="H3:I3"/>
    <mergeCell ref="M12:O13"/>
    <mergeCell ref="A12:J12"/>
    <mergeCell ref="C13:L13"/>
    <mergeCell ref="B82:R82"/>
    <mergeCell ref="B83:R83"/>
    <mergeCell ref="H84:M84"/>
    <mergeCell ref="K9:L9"/>
    <mergeCell ref="K10:L10"/>
    <mergeCell ref="K11:L11"/>
    <mergeCell ref="C9:J9"/>
    <mergeCell ref="C10:J10"/>
    <mergeCell ref="C11:J11"/>
    <mergeCell ref="A11:B11"/>
    <mergeCell ref="P44:R44"/>
    <mergeCell ref="A53:R53"/>
    <mergeCell ref="A68:R68"/>
    <mergeCell ref="A13:B13"/>
    <mergeCell ref="A41:R41"/>
    <mergeCell ref="B59:C59"/>
    <mergeCell ref="J59:O59"/>
    <mergeCell ref="P59:R59"/>
    <mergeCell ref="A18:R18"/>
    <mergeCell ref="B75:D76"/>
    <mergeCell ref="M9:N9"/>
  </mergeCells>
  <phoneticPr fontId="2"/>
  <hyperlinks>
    <hyperlink ref="H84:M84" r:id="rId1" display="chosa01@chuokai-gunma.or.jp" xr:uid="{25E7F21E-FD0D-4006-AA32-29F6FDAC145C}"/>
  </hyperlinks>
  <pageMargins left="0.51181102362204722" right="0.51181102362204722" top="0.35433070866141736" bottom="0.55118110236220474" header="0.31496062992125984" footer="0.31496062992125984"/>
  <pageSetup paperSize="9" orientation="portrait" r:id="rId2"/>
  <headerFooter>
    <oddFooter>&amp;P / &amp;N ページ</oddFoot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632448C-296F-4FAF-A9FB-E3B9FBD14D15}">
          <x14:formula1>
            <xm:f>集計用シート!$D$7</xm:f>
          </x14:formula1>
          <xm:sqref>P12:P13 B20 C21:C25 B27 C28:C29 B31 C32:C35 B37 B39 B55 G55 L55 L12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4724B-901C-47C6-8DE4-F11DC9EB2D30}">
  <dimension ref="A1:BG19"/>
  <sheetViews>
    <sheetView workbookViewId="0">
      <pane xSplit="6" ySplit="3" topLeftCell="AV4" activePane="bottomRight" state="frozen"/>
      <selection pane="topRight" activeCell="G1" sqref="G1"/>
      <selection pane="bottomLeft" activeCell="A2" sqref="A2"/>
      <selection pane="bottomRight" activeCell="D11" sqref="D11"/>
    </sheetView>
  </sheetViews>
  <sheetFormatPr defaultRowHeight="18.75" x14ac:dyDescent="0.4"/>
  <sheetData>
    <row r="1" spans="1:59" ht="19.5" x14ac:dyDescent="0.4">
      <c r="A1" s="15" t="s">
        <v>20</v>
      </c>
    </row>
    <row r="2" spans="1:59" x14ac:dyDescent="0.4">
      <c r="F2" s="21"/>
    </row>
    <row r="3" spans="1:59" ht="128.25" customHeight="1" x14ac:dyDescent="0.4">
      <c r="A3" s="1" t="s">
        <v>0</v>
      </c>
      <c r="B3" s="2" t="s">
        <v>1</v>
      </c>
      <c r="C3" s="3" t="s">
        <v>2</v>
      </c>
      <c r="D3" s="26" t="s">
        <v>3</v>
      </c>
      <c r="E3" s="27" t="s">
        <v>4</v>
      </c>
      <c r="F3" s="23" t="s">
        <v>32</v>
      </c>
      <c r="G3" s="4" t="s">
        <v>33</v>
      </c>
      <c r="H3" s="3" t="s">
        <v>34</v>
      </c>
      <c r="I3" s="3" t="s">
        <v>35</v>
      </c>
      <c r="J3" s="3" t="s">
        <v>36</v>
      </c>
      <c r="K3" s="9" t="s">
        <v>37</v>
      </c>
      <c r="L3" s="10" t="s">
        <v>38</v>
      </c>
      <c r="M3" s="5" t="s">
        <v>39</v>
      </c>
      <c r="N3" s="10" t="s">
        <v>40</v>
      </c>
      <c r="O3" s="3" t="s">
        <v>41</v>
      </c>
      <c r="P3" s="3" t="s">
        <v>42</v>
      </c>
      <c r="Q3" s="3" t="s">
        <v>43</v>
      </c>
      <c r="R3" s="24" t="s">
        <v>44</v>
      </c>
      <c r="S3" s="6" t="s">
        <v>45</v>
      </c>
      <c r="T3" s="24" t="s">
        <v>46</v>
      </c>
      <c r="U3" s="8" t="s">
        <v>47</v>
      </c>
      <c r="V3" s="7" t="s">
        <v>48</v>
      </c>
      <c r="W3" s="25" t="s">
        <v>49</v>
      </c>
      <c r="X3" s="66" t="s">
        <v>50</v>
      </c>
      <c r="Y3" s="65" t="s">
        <v>51</v>
      </c>
      <c r="Z3" s="28" t="s">
        <v>52</v>
      </c>
      <c r="AA3" s="10" t="s">
        <v>53</v>
      </c>
      <c r="AB3" s="3" t="s">
        <v>54</v>
      </c>
      <c r="AC3" s="3" t="s">
        <v>55</v>
      </c>
      <c r="AD3" s="3" t="s">
        <v>56</v>
      </c>
      <c r="AE3" s="3" t="s">
        <v>57</v>
      </c>
      <c r="AF3" s="9" t="s">
        <v>58</v>
      </c>
      <c r="AG3" s="68" t="s">
        <v>59</v>
      </c>
      <c r="AH3" s="11" t="s">
        <v>60</v>
      </c>
      <c r="AI3" s="69" t="s">
        <v>61</v>
      </c>
      <c r="AJ3" s="67" t="s">
        <v>62</v>
      </c>
      <c r="AK3" s="11" t="s">
        <v>63</v>
      </c>
      <c r="AL3" s="11" t="s">
        <v>64</v>
      </c>
      <c r="AM3" s="11" t="s">
        <v>65</v>
      </c>
      <c r="AN3" s="11" t="s">
        <v>66</v>
      </c>
      <c r="AO3" s="29" t="s">
        <v>67</v>
      </c>
      <c r="AP3" s="32" t="s">
        <v>68</v>
      </c>
      <c r="AQ3" s="33" t="s">
        <v>69</v>
      </c>
      <c r="AR3" s="34" t="s">
        <v>70</v>
      </c>
      <c r="AS3" s="30" t="s">
        <v>71</v>
      </c>
      <c r="AT3" s="30" t="s">
        <v>72</v>
      </c>
      <c r="AU3" s="30" t="s">
        <v>73</v>
      </c>
      <c r="AV3" s="30" t="s">
        <v>74</v>
      </c>
      <c r="AW3" s="31" t="s">
        <v>75</v>
      </c>
      <c r="AX3" s="35" t="s">
        <v>76</v>
      </c>
      <c r="AY3" s="30" t="s">
        <v>77</v>
      </c>
      <c r="AZ3" s="30" t="s">
        <v>78</v>
      </c>
      <c r="BA3" s="30" t="s">
        <v>79</v>
      </c>
      <c r="BB3" s="30" t="s">
        <v>80</v>
      </c>
      <c r="BC3" s="30" t="s">
        <v>81</v>
      </c>
      <c r="BD3" s="30" t="s">
        <v>82</v>
      </c>
      <c r="BE3" s="31" t="s">
        <v>83</v>
      </c>
      <c r="BF3" s="20" t="s">
        <v>84</v>
      </c>
      <c r="BG3" s="20" t="s">
        <v>149</v>
      </c>
    </row>
    <row r="4" spans="1:59" x14ac:dyDescent="0.4">
      <c r="B4" s="12"/>
      <c r="C4" s="12"/>
      <c r="F4" s="13" t="str">
        <f>IF(F11=0,D9,'入力(調査票)'!M9)</f>
        <v>―</v>
      </c>
      <c r="G4" s="13" t="str">
        <f>IF(G11=0,D9,'入力(調査票)'!P9)</f>
        <v>―</v>
      </c>
      <c r="H4" s="13" t="str">
        <f>IF(H11=0,D9,'入力(調査票)'!M10)</f>
        <v>―</v>
      </c>
      <c r="I4" s="13" t="str">
        <f>IF(I11=0,D9,'入力(調査票)'!P10)</f>
        <v>―</v>
      </c>
      <c r="J4" s="13" t="str">
        <f>IF(J11=0,D9,'入力(調査票)'!M11)</f>
        <v>―</v>
      </c>
      <c r="K4" s="13" t="str">
        <f>IF(K11=0,D9,'入力(調査票)'!P11)</f>
        <v>―</v>
      </c>
      <c r="L4" s="14" t="str">
        <f>IF(L7=$D$7,1,D9)</f>
        <v>―</v>
      </c>
      <c r="M4" s="14" t="str">
        <f>IF(M7=$D$7,1,D9)</f>
        <v>―</v>
      </c>
      <c r="N4" s="14" t="str">
        <f>IF(N7=$D$7,1,D9)</f>
        <v>―</v>
      </c>
      <c r="O4" s="14" t="str">
        <f>IF(O7=$D$7,1,D9)</f>
        <v>―</v>
      </c>
      <c r="P4" s="14" t="str">
        <f>IF(P7=$D$7,1,D9)</f>
        <v>―</v>
      </c>
      <c r="Q4" s="14" t="str">
        <f>IF(Q7=$D$7,1,D9)</f>
        <v>―</v>
      </c>
      <c r="R4" s="14" t="str">
        <f>IF(R7=$D$7,1,D9)</f>
        <v>―</v>
      </c>
      <c r="S4" s="14" t="str">
        <f>IF(S7=$D$7,1,D9)</f>
        <v>―</v>
      </c>
      <c r="T4" s="14" t="str">
        <f>IF(T7=$D$7,1,D9)</f>
        <v>―</v>
      </c>
      <c r="U4" s="14" t="str">
        <f>IF(U7=$D$7,1,D9)</f>
        <v>―</v>
      </c>
      <c r="V4" s="14" t="str">
        <f>IF(V7=$D$7,1,D9)</f>
        <v>―</v>
      </c>
      <c r="W4" s="14" t="str">
        <f>IF(W7=$D$7,1,D9)</f>
        <v>―</v>
      </c>
      <c r="X4" s="14" t="str">
        <f>IF(X7=$D$7,1,D9)</f>
        <v>―</v>
      </c>
      <c r="Y4" s="14" t="str">
        <f>IF(Y7=$D$7,1,D9)</f>
        <v>―</v>
      </c>
      <c r="Z4" s="14" t="str">
        <f>IF(Z7=$D$7,1,D9)</f>
        <v>―</v>
      </c>
      <c r="AA4" s="13" t="str">
        <f>IF(AA11=0,D9,'入力(調査票)'!D46)</f>
        <v>―</v>
      </c>
      <c r="AB4" s="13" t="str">
        <f>IF(AB11=0,D9,'入力(調査票)'!J46)</f>
        <v>―</v>
      </c>
      <c r="AD4" s="13" t="str">
        <f>IF(AD11=0,D9,'入力(調査票)'!D47)</f>
        <v>―</v>
      </c>
      <c r="AE4" s="13" t="str">
        <f>IF(AE11=0,D9,'入力(調査票)'!J47)</f>
        <v>―</v>
      </c>
      <c r="AG4" s="14" t="str">
        <f>IF(AG7=$D$7,1,D9)</f>
        <v>―</v>
      </c>
      <c r="AH4" s="14" t="str">
        <f>IF(AH7=$D$7,1,D9)</f>
        <v>―</v>
      </c>
      <c r="AI4" s="14" t="str">
        <f>IF(AI7=$D$7,1,D9)</f>
        <v>―</v>
      </c>
      <c r="AJ4" s="13" t="str">
        <f>IF(AJ11=0,D9,'入力(調査票)'!D61)</f>
        <v>―</v>
      </c>
      <c r="AK4" s="13" t="str">
        <f>IF(AK11=0,D9,'入力(調査票)'!J61)</f>
        <v>―</v>
      </c>
      <c r="AM4" s="13" t="str">
        <f>IF(AM11=0,D9,'入力(調査票)'!D62)</f>
        <v>―</v>
      </c>
      <c r="AN4" s="13" t="str">
        <f>IF(AN11=0,D9,'入力(調査票)'!J62)</f>
        <v>―</v>
      </c>
      <c r="AP4" s="13" t="str">
        <f>IF(AP11=0,D9,'入力(調査票)'!G71)</f>
        <v>―</v>
      </c>
      <c r="AQ4" s="13" t="str">
        <f>IF(AQ11=0,D9,'入力(調査票)'!G73)</f>
        <v>―</v>
      </c>
      <c r="AR4" s="13" t="str">
        <f>IF(AR11=0,D9,'入力(調査票)'!G75)</f>
        <v>―</v>
      </c>
      <c r="AS4" s="13" t="str">
        <f>IF(AS11=0,D9,'入力(調査票)'!G77)</f>
        <v>―</v>
      </c>
      <c r="AT4" s="13" t="str">
        <f>IF(AT11=0,D9,'入力(調査票)'!G72)</f>
        <v>―</v>
      </c>
      <c r="AU4" s="13" t="str">
        <f>IF(AU11=0,D9,'入力(調査票)'!G74)</f>
        <v>―</v>
      </c>
      <c r="AV4" s="13" t="str">
        <f>IF(AV11=0,D9,'入力(調査票)'!G76)</f>
        <v>―</v>
      </c>
      <c r="AW4" s="13" t="str">
        <f>IF(AW11=0,D9,'入力(調査票)'!G78)</f>
        <v>―</v>
      </c>
      <c r="AX4" s="13" t="str">
        <f>IF(AX11=0,D9,'入力(調査票)'!J71)</f>
        <v>―</v>
      </c>
      <c r="AY4" s="13" t="str">
        <f>IF(AY11=0,D9,'入力(調査票)'!J73)</f>
        <v>―</v>
      </c>
      <c r="AZ4" s="13" t="str">
        <f>IF(AZ11=0,D9,'入力(調査票)'!J75)</f>
        <v>―</v>
      </c>
      <c r="BA4" s="13" t="str">
        <f>IF(BA11=0,D9,'入力(調査票)'!J77)</f>
        <v>―</v>
      </c>
      <c r="BB4" s="13" t="str">
        <f>IF(BB11=0,D9,'入力(調査票)'!J72)</f>
        <v>―</v>
      </c>
      <c r="BC4" s="13" t="str">
        <f>IF(BC11=0,D9,'入力(調査票)'!J74)</f>
        <v>―</v>
      </c>
      <c r="BD4" s="13" t="str">
        <f>IF(BD11=0,D9,'入力(調査票)'!J76)</f>
        <v>―</v>
      </c>
      <c r="BE4" s="13" t="str">
        <f>IF(BE11=0,D9,'入力(調査票)'!J78)</f>
        <v>―</v>
      </c>
      <c r="BF4" s="13">
        <f>IF(BG4=D7,"郵送希望",'入力(調査票)'!C11)</f>
        <v>0</v>
      </c>
      <c r="BG4" s="18">
        <f>'入力(調査票)'!L12</f>
        <v>0</v>
      </c>
    </row>
    <row r="5" spans="1:59" x14ac:dyDescent="0.4">
      <c r="F5" s="21"/>
    </row>
    <row r="6" spans="1:59" x14ac:dyDescent="0.4">
      <c r="D6" s="17" t="s">
        <v>26</v>
      </c>
      <c r="F6" s="21"/>
    </row>
    <row r="7" spans="1:59" s="17" customFormat="1" x14ac:dyDescent="0.4">
      <c r="D7" s="16" t="s">
        <v>25</v>
      </c>
      <c r="F7" s="22"/>
      <c r="L7" s="18">
        <f>'入力(調査票)'!P12</f>
        <v>0</v>
      </c>
      <c r="M7" s="18">
        <f>'入力(調査票)'!P13</f>
        <v>0</v>
      </c>
      <c r="N7" s="18">
        <f>'入力(調査票)'!C21</f>
        <v>0</v>
      </c>
      <c r="O7" s="18">
        <f>'入力(調査票)'!C22</f>
        <v>0</v>
      </c>
      <c r="P7" s="18">
        <f>'入力(調査票)'!C23</f>
        <v>0</v>
      </c>
      <c r="Q7" s="18">
        <f>'入力(調査票)'!C24</f>
        <v>0</v>
      </c>
      <c r="R7" s="18">
        <f>'入力(調査票)'!C25</f>
        <v>0</v>
      </c>
      <c r="S7" s="18">
        <f>'入力(調査票)'!C28</f>
        <v>0</v>
      </c>
      <c r="T7" s="18">
        <f>'入力(調査票)'!C29</f>
        <v>0</v>
      </c>
      <c r="U7" s="18">
        <f>'入力(調査票)'!C32</f>
        <v>0</v>
      </c>
      <c r="V7" s="18">
        <f>'入力(調査票)'!C33</f>
        <v>0</v>
      </c>
      <c r="W7" s="18">
        <f>'入力(調査票)'!C34</f>
        <v>0</v>
      </c>
      <c r="X7" s="18">
        <f>'入力(調査票)'!C35</f>
        <v>0</v>
      </c>
      <c r="Y7" s="18">
        <f>'入力(調査票)'!B37</f>
        <v>0</v>
      </c>
      <c r="Z7" s="18">
        <f>'入力(調査票)'!B39</f>
        <v>0</v>
      </c>
      <c r="AG7" s="18">
        <f>'入力(調査票)'!B55</f>
        <v>0</v>
      </c>
      <c r="AH7" s="18">
        <f>'入力(調査票)'!G55</f>
        <v>0</v>
      </c>
      <c r="AI7" s="18">
        <f>'入力(調査票)'!L55</f>
        <v>0</v>
      </c>
    </row>
    <row r="8" spans="1:59" x14ac:dyDescent="0.4">
      <c r="D8" s="16" t="s">
        <v>148</v>
      </c>
      <c r="F8" s="21"/>
    </row>
    <row r="9" spans="1:59" x14ac:dyDescent="0.4">
      <c r="C9" t="s">
        <v>150</v>
      </c>
      <c r="D9" s="16" t="s">
        <v>151</v>
      </c>
      <c r="F9" s="21"/>
    </row>
    <row r="10" spans="1:59" x14ac:dyDescent="0.4">
      <c r="F10" s="21" t="s">
        <v>31</v>
      </c>
      <c r="I10" t="s">
        <v>30</v>
      </c>
    </row>
    <row r="11" spans="1:59" x14ac:dyDescent="0.4">
      <c r="F11" s="14">
        <f>COUNTA('入力(調査票)'!M9:N9)</f>
        <v>0</v>
      </c>
      <c r="G11" s="14">
        <f>COUNTA('入力(調査票)'!P9:Q9)</f>
        <v>0</v>
      </c>
      <c r="H11" s="14">
        <f>COUNTA('入力(調査票)'!M10:N10)</f>
        <v>0</v>
      </c>
      <c r="I11" s="14">
        <f>COUNTA('入力(調査票)'!P10:Q10)</f>
        <v>0</v>
      </c>
      <c r="J11" s="14">
        <f>COUNTA('入力(調査票)'!M11:N11)</f>
        <v>0</v>
      </c>
      <c r="K11" s="14">
        <f>COUNTA('入力(調査票)'!P11:Q11)</f>
        <v>0</v>
      </c>
      <c r="AA11" s="14">
        <f>COUNTA('入力(調査票)'!D46:H46)</f>
        <v>0</v>
      </c>
      <c r="AB11" s="14">
        <f>COUNTA('入力(調査票)'!J46:N46)</f>
        <v>0</v>
      </c>
      <c r="AD11" s="14">
        <f>COUNTA('入力(調査票)'!D47:H47)</f>
        <v>0</v>
      </c>
      <c r="AE11" s="14">
        <f>COUNTA('入力(調査票)'!J47:N47)</f>
        <v>0</v>
      </c>
      <c r="AJ11" s="14">
        <f>COUNTA('入力(調査票)'!D61)</f>
        <v>0</v>
      </c>
      <c r="AK11" s="14">
        <f>COUNTA('入力(調査票)'!J61)</f>
        <v>0</v>
      </c>
      <c r="AM11" s="14">
        <f>COUNTA('入力(調査票)'!D62)</f>
        <v>0</v>
      </c>
      <c r="AN11" s="14">
        <f>COUNTA('入力(調査票)'!J62)</f>
        <v>0</v>
      </c>
      <c r="AP11" s="14">
        <f>COUNTA('入力(調査票)'!G71)</f>
        <v>0</v>
      </c>
      <c r="AQ11" s="14">
        <f>COUNTA('入力(調査票)'!G73)</f>
        <v>0</v>
      </c>
      <c r="AR11" s="14">
        <f>COUNTA('入力(調査票)'!G75)</f>
        <v>0</v>
      </c>
      <c r="AS11" s="14">
        <f>COUNTA('入力(調査票)'!G77)</f>
        <v>0</v>
      </c>
      <c r="AT11" s="14">
        <f>COUNTA('入力(調査票)'!G72)</f>
        <v>0</v>
      </c>
      <c r="AU11" s="14">
        <f>COUNTA('入力(調査票)'!G74)</f>
        <v>0</v>
      </c>
      <c r="AV11" s="14">
        <f>COUNTA('入力(調査票)'!G76)</f>
        <v>0</v>
      </c>
      <c r="AW11" s="14">
        <f>COUNTA('入力(調査票)'!G78)</f>
        <v>0</v>
      </c>
      <c r="AX11" s="14">
        <f>COUNTA('入力(調査票)'!J71)</f>
        <v>0</v>
      </c>
      <c r="AY11" s="14">
        <f>COUNTA('入力(調査票)'!J73)</f>
        <v>0</v>
      </c>
      <c r="AZ11" s="14">
        <f>COUNTA('入力(調査票)'!J75)</f>
        <v>0</v>
      </c>
      <c r="BA11" s="14">
        <f>COUNTA('入力(調査票)'!J77)</f>
        <v>0</v>
      </c>
      <c r="BB11" s="14">
        <f>COUNTA('入力(調査票)'!J72)</f>
        <v>0</v>
      </c>
      <c r="BC11" s="14">
        <f>COUNTA('入力(調査票)'!J74)</f>
        <v>0</v>
      </c>
      <c r="BD11" s="14">
        <f>COUNTA('入力(調査票)'!J76)</f>
        <v>0</v>
      </c>
      <c r="BE11" s="14">
        <f>COUNTA('入力(調査票)'!J78)</f>
        <v>0</v>
      </c>
    </row>
    <row r="12" spans="1:59" x14ac:dyDescent="0.4">
      <c r="F12" s="14" t="str">
        <f>IF(F11=0,"未入力","入力あり")</f>
        <v>未入力</v>
      </c>
      <c r="G12" s="14" t="str">
        <f>IF(G11=0,"未入力","入力あり")</f>
        <v>未入力</v>
      </c>
      <c r="H12" s="14" t="str">
        <f t="shared" ref="H12:K12" si="0">IF(H11=0,"未入力","入力あり")</f>
        <v>未入力</v>
      </c>
      <c r="I12" s="14" t="str">
        <f t="shared" si="0"/>
        <v>未入力</v>
      </c>
      <c r="J12" s="14" t="str">
        <f t="shared" si="0"/>
        <v>未入力</v>
      </c>
      <c r="K12" s="14" t="str">
        <f t="shared" si="0"/>
        <v>未入力</v>
      </c>
      <c r="AA12" s="14" t="str">
        <f t="shared" ref="AA12" si="1">IF(AA11=0,"未入力","入力あり")</f>
        <v>未入力</v>
      </c>
      <c r="AB12" s="14" t="str">
        <f t="shared" ref="AB12" si="2">IF(AB11=0,"未入力","入力あり")</f>
        <v>未入力</v>
      </c>
      <c r="AD12" s="14" t="str">
        <f t="shared" ref="AD12" si="3">IF(AD11=0,"未入力","入力あり")</f>
        <v>未入力</v>
      </c>
      <c r="AE12" s="14" t="str">
        <f t="shared" ref="AE12" si="4">IF(AE11=0,"未入力","入力あり")</f>
        <v>未入力</v>
      </c>
      <c r="AJ12" s="14" t="str">
        <f t="shared" ref="AJ12:AK12" si="5">IF(AJ11=0,"未入力","入力あり")</f>
        <v>未入力</v>
      </c>
      <c r="AK12" s="14" t="str">
        <f t="shared" si="5"/>
        <v>未入力</v>
      </c>
      <c r="AM12" s="14" t="str">
        <f t="shared" ref="AM12:AN12" si="6">IF(AM11=0,"未入力","入力あり")</f>
        <v>未入力</v>
      </c>
      <c r="AN12" s="14" t="str">
        <f t="shared" si="6"/>
        <v>未入力</v>
      </c>
    </row>
    <row r="13" spans="1:59" x14ac:dyDescent="0.4">
      <c r="F13" s="21"/>
    </row>
    <row r="14" spans="1:59" x14ac:dyDescent="0.4">
      <c r="F14" s="21"/>
    </row>
    <row r="15" spans="1:59" x14ac:dyDescent="0.4">
      <c r="F15" s="21"/>
    </row>
    <row r="16" spans="1:59" x14ac:dyDescent="0.4">
      <c r="F16" s="21"/>
    </row>
    <row r="17" spans="6:6" x14ac:dyDescent="0.4">
      <c r="F17" s="21"/>
    </row>
    <row r="18" spans="6:6" x14ac:dyDescent="0.4">
      <c r="F18" s="21"/>
    </row>
    <row r="19" spans="6:6" x14ac:dyDescent="0.4">
      <c r="F19" s="21"/>
    </row>
  </sheetData>
  <sheetProtection algorithmName="SHA-512" hashValue="ETJBC/boeWQjV1PuMjdN1Qlvzl6z4pgM/NTa7zXOmQYAhWfd/7iQDnp36hPvFmroHROAFxNMKV3MI9KLSsKKrw==" saltValue="s62wYIq3MuIHUU+L+yh+uQ==" spinCount="100000" sheet="1" objects="1" scenarios="1"/>
  <phoneticPr fontId="2"/>
  <dataValidations count="1">
    <dataValidation imeMode="off" allowBlank="1" showInputMessage="1" showErrorMessage="1" sqref="A3:AQ3" xr:uid="{A926FDE5-D9CE-4BBD-BAA5-823F9E2E245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入力(調査票)</vt:lpstr>
      <vt:lpstr>集計用シート</vt:lpstr>
      <vt:lpstr>'入力(調査票)'!Print_Area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zanma</dc:creator>
  <cp:lastModifiedBy>残間 中央会</cp:lastModifiedBy>
  <cp:lastPrinted>2026-05-11T07:32:16Z</cp:lastPrinted>
  <dcterms:created xsi:type="dcterms:W3CDTF">2024-09-11T04:22:57Z</dcterms:created>
  <dcterms:modified xsi:type="dcterms:W3CDTF">2026-05-12T08:49:34Z</dcterms:modified>
</cp:coreProperties>
</file>